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75" yWindow="1395" windowWidth="18030" windowHeight="12930" tabRatio="617"/>
  </bookViews>
  <sheets>
    <sheet name="表紙" sheetId="14" r:id="rId1"/>
    <sheet name="PA302W_Ver1.0" sheetId="13" r:id="rId2"/>
    <sheet name="Rev. History" sheetId="3" r:id="rId3"/>
  </sheets>
  <externalReferences>
    <externalReference r:id="rId4"/>
  </externalReferences>
  <definedNames>
    <definedName name="_DEM1">#REF!</definedName>
    <definedName name="_DEM2">#REF!</definedName>
    <definedName name="_DEM3">#REF!</definedName>
    <definedName name="_DEM4">#REF!</definedName>
    <definedName name="_EUR1">#REF!</definedName>
    <definedName name="_EUR2">#REF!</definedName>
    <definedName name="_EUR3">#REF!</definedName>
    <definedName name="_EUR4">#REF!</definedName>
    <definedName name="_xlnm._FilterDatabase" localSheetId="1" hidden="1">PA302W_Ver1.0!$A$1:$Y$171</definedName>
    <definedName name="_USD1">#REF!</definedName>
    <definedName name="_USD2">#REF!</definedName>
    <definedName name="_USD3">#REF!</definedName>
    <definedName name="_USD4">#REF!</definedName>
    <definedName name="_xlnm.Print_Area" localSheetId="1">PA302W_Ver1.0!$B$1:$T$261</definedName>
    <definedName name="_xlnm.Print_Area" localSheetId="2">'Rev. History'!$A$1:$G$75</definedName>
    <definedName name="RATE2" localSheetId="0">#REF!</definedName>
    <definedName name="RATE2">[1]機能別他社比較!#REF!</definedName>
    <definedName name="USDJ1">#REF!</definedName>
    <definedName name="USDJ2">#REF!</definedName>
    <definedName name="USDJ3">#REF!</definedName>
    <definedName name="USDJ4">#REF!</definedName>
  </definedNames>
  <calcPr calcId="145621"/>
</workbook>
</file>

<file path=xl/calcChain.xml><?xml version="1.0" encoding="utf-8"?>
<calcChain xmlns="http://schemas.openxmlformats.org/spreadsheetml/2006/main">
  <c r="F155" i="13" l="1"/>
  <c r="N94" i="13" l="1"/>
  <c r="L94" i="13"/>
  <c r="J94" i="13"/>
  <c r="G140" i="13"/>
  <c r="O140" i="13"/>
  <c r="N120" i="13"/>
  <c r="N119" i="13"/>
  <c r="L119" i="13"/>
  <c r="P131" i="13"/>
  <c r="G131" i="13"/>
  <c r="G132" i="13"/>
  <c r="N126" i="13"/>
  <c r="K126" i="13"/>
  <c r="H126" i="13"/>
  <c r="E126" i="13"/>
  <c r="N124" i="13"/>
  <c r="K124" i="13"/>
  <c r="H124" i="13"/>
  <c r="P119" i="13"/>
  <c r="R1" i="13"/>
  <c r="Q1" i="13"/>
  <c r="P120" i="13"/>
  <c r="P121" i="13"/>
  <c r="P122" i="13"/>
  <c r="G26" i="13"/>
  <c r="L26" i="13"/>
  <c r="Q26" i="13"/>
  <c r="L120" i="13"/>
  <c r="L121" i="13"/>
  <c r="N121" i="13"/>
  <c r="L122" i="13"/>
  <c r="N122" i="13"/>
  <c r="E124" i="13"/>
  <c r="H153" i="13"/>
  <c r="J153" i="13"/>
  <c r="H156" i="13"/>
  <c r="J156" i="13"/>
</calcChain>
</file>

<file path=xl/comments1.xml><?xml version="1.0" encoding="utf-8"?>
<comments xmlns="http://schemas.openxmlformats.org/spreadsheetml/2006/main">
  <authors>
    <author>1139010533182</author>
  </authors>
  <commentList>
    <comment ref="C196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197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205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208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209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210" authorId="0">
      <text>
        <r>
          <rPr>
            <sz val="11"/>
            <color indexed="10"/>
            <rFont val="ＭＳ Ｐゴシック"/>
            <family val="3"/>
            <charset val="128"/>
          </rPr>
          <t>Full Manual (Paper) is needed for new Russia regulation [EAC].</t>
        </r>
      </text>
    </comment>
    <comment ref="C211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  <comment ref="C212" authorId="0">
      <text>
        <r>
          <rPr>
            <b/>
            <sz val="9"/>
            <color indexed="81"/>
            <rFont val="ＭＳ Ｐゴシック"/>
            <family val="3"/>
            <charset val="128"/>
          </rPr>
          <t>Included into SET-UP Manual</t>
        </r>
      </text>
    </comment>
  </commentList>
</comments>
</file>

<file path=xl/sharedStrings.xml><?xml version="1.0" encoding="utf-8"?>
<sst xmlns="http://schemas.openxmlformats.org/spreadsheetml/2006/main" count="2219" uniqueCount="901">
  <si>
    <t xml:space="preserve"> 720 x 400 @ </t>
  </si>
  <si>
    <t xml:space="preserve"> 640 x 480 @ </t>
  </si>
  <si>
    <t xml:space="preserve"> 800 x 600 @ </t>
  </si>
  <si>
    <t xml:space="preserve"> 800 x 600@ </t>
  </si>
  <si>
    <t xml:space="preserve"> 832 x 624 @ </t>
  </si>
  <si>
    <t xml:space="preserve"> 832 x 624 @</t>
  </si>
  <si>
    <t>1024 x 768 @</t>
  </si>
  <si>
    <t>1152 x 864 @</t>
  </si>
  <si>
    <t>1152 x 870 @</t>
  </si>
  <si>
    <t>1280 x 960 @</t>
  </si>
  <si>
    <t>1280 x 1024 @</t>
  </si>
  <si>
    <t>1600 x 1200 @</t>
  </si>
  <si>
    <t>2048 x 1536 @</t>
  </si>
  <si>
    <t>2560 x 2048 @</t>
  </si>
  <si>
    <t>Recommended Resolution:</t>
  </si>
  <si>
    <t>Maximum Resolution:</t>
  </si>
  <si>
    <t>Number of Output:</t>
  </si>
  <si>
    <t>Output-1:</t>
  </si>
  <si>
    <t>Output-2:</t>
  </si>
  <si>
    <t>Output-3:</t>
  </si>
  <si>
    <t>Output Connections:</t>
  </si>
  <si>
    <t>Expanding modes for lower resolutions:</t>
  </si>
  <si>
    <t>Full screen</t>
  </si>
  <si>
    <t>1:1 (pixel correct)</t>
  </si>
  <si>
    <t xml:space="preserve">keeping aspect ratio  </t>
  </si>
  <si>
    <t>(yes / no / automatic / selectable)</t>
  </si>
  <si>
    <t>Input-1:</t>
  </si>
  <si>
    <t>Input-2:</t>
  </si>
  <si>
    <t>Input-3:</t>
  </si>
  <si>
    <t>Connections:</t>
  </si>
  <si>
    <t>RCA:</t>
  </si>
  <si>
    <t>S-VIDEO:</t>
  </si>
  <si>
    <t>HDTV:</t>
  </si>
  <si>
    <t>Number of Onput:</t>
  </si>
  <si>
    <t>Video Systems:</t>
  </si>
  <si>
    <t>NTSC</t>
  </si>
  <si>
    <t>PAL</t>
  </si>
  <si>
    <t>SECAM</t>
  </si>
  <si>
    <t>Video Circuit:</t>
  </si>
  <si>
    <t>Y/C Separation</t>
  </si>
  <si>
    <t>IP Conversion</t>
  </si>
  <si>
    <t>Function</t>
  </si>
  <si>
    <t>Digital smooth:</t>
  </si>
  <si>
    <t>Digital control:</t>
  </si>
  <si>
    <t>Color Control:</t>
  </si>
  <si>
    <t>OSM :</t>
  </si>
  <si>
    <t xml:space="preserve">ex. Text type </t>
  </si>
  <si>
    <t>OSM Languages :</t>
  </si>
  <si>
    <t>OSM user menu:</t>
  </si>
  <si>
    <t>OSM factory menu:</t>
  </si>
  <si>
    <t>Plug and Play:</t>
  </si>
  <si>
    <t>VESA DDC2B</t>
  </si>
  <si>
    <t>DDC/CI:</t>
  </si>
  <si>
    <t>USB:</t>
  </si>
  <si>
    <t>(integrated / Option / no)</t>
  </si>
  <si>
    <t>(1.0 / 2.0)</t>
  </si>
  <si>
    <t>RS-232C:</t>
  </si>
  <si>
    <t>Speaker:</t>
  </si>
  <si>
    <t>W</t>
  </si>
  <si>
    <t>Mic:</t>
  </si>
  <si>
    <t>Audio Input:</t>
  </si>
  <si>
    <t>Headphone Out:</t>
  </si>
  <si>
    <t>Tilt</t>
  </si>
  <si>
    <t>Swivel</t>
  </si>
  <si>
    <t>Pivot</t>
  </si>
  <si>
    <t>Vacation switch</t>
  </si>
  <si>
    <t>sRGB</t>
  </si>
  <si>
    <t>Color Temperature Mode</t>
  </si>
  <si>
    <t>Sensor (illumination)</t>
  </si>
  <si>
    <t>Sharpness/Softness</t>
  </si>
  <si>
    <t>Running Hours</t>
  </si>
  <si>
    <t>Serial Number Display</t>
  </si>
  <si>
    <t>Cable management</t>
  </si>
  <si>
    <t>ClearType optimized</t>
  </si>
  <si>
    <t>Auto DVI Selection</t>
  </si>
  <si>
    <t>Sync Continuity Detection</t>
  </si>
  <si>
    <t>SOG CABLE DELAY Compensation</t>
  </si>
  <si>
    <t>Sync Compensation</t>
  </si>
  <si>
    <t>RGB DELAY Compensation</t>
  </si>
  <si>
    <t>Touch Panel Capability:</t>
  </si>
  <si>
    <t>Space forTouch Panel</t>
  </si>
  <si>
    <t xml:space="preserve">Space for Control Pcb </t>
  </si>
  <si>
    <t xml:space="preserve">Screw Hole to fix </t>
  </si>
  <si>
    <t>Connector for Power  Supply</t>
  </si>
  <si>
    <t>Net (with stand):</t>
  </si>
  <si>
    <t>mm(W) x</t>
  </si>
  <si>
    <t>mm(H) x</t>
  </si>
  <si>
    <t>mm(D)</t>
  </si>
  <si>
    <t>in. (W) x</t>
  </si>
  <si>
    <t>in. (H) x</t>
  </si>
  <si>
    <t>in. (D)</t>
  </si>
  <si>
    <t>)</t>
  </si>
  <si>
    <t>Net (with stand /in Portrait Mode):</t>
  </si>
  <si>
    <t>Net (without stand):</t>
  </si>
  <si>
    <t>Gross (with carton box):</t>
  </si>
  <si>
    <t>Bezel width:</t>
  </si>
  <si>
    <t>Top:</t>
  </si>
  <si>
    <t>Left:</t>
  </si>
  <si>
    <t>Right:</t>
  </si>
  <si>
    <t>Bottom:</t>
  </si>
  <si>
    <t>(  Top:</t>
  </si>
  <si>
    <t>in.</t>
  </si>
  <si>
    <t>in.  )</t>
  </si>
  <si>
    <t>Height Adjustment range:</t>
  </si>
  <si>
    <t>Swivel:</t>
  </si>
  <si>
    <t>deg</t>
  </si>
  <si>
    <t>Tilt:</t>
  </si>
  <si>
    <t xml:space="preserve">kg </t>
  </si>
  <si>
    <t xml:space="preserve">lbs. </t>
  </si>
  <si>
    <t>kg</t>
  </si>
  <si>
    <t>lbs.</t>
  </si>
  <si>
    <t>Design Type</t>
  </si>
  <si>
    <t>Monitor:</t>
  </si>
  <si>
    <t>(LosAngeles / Innsbruck/etc)</t>
  </si>
  <si>
    <t>Materials:</t>
  </si>
  <si>
    <t>Carton Box design:</t>
  </si>
  <si>
    <t>NEC-NA</t>
  </si>
  <si>
    <t>NEC-EU</t>
  </si>
  <si>
    <t>NEC-JPN</t>
  </si>
  <si>
    <t>NEC-CHN</t>
  </si>
  <si>
    <t>NEC-AP</t>
  </si>
  <si>
    <t>Category:</t>
  </si>
  <si>
    <t>Others</t>
  </si>
  <si>
    <t>Description:</t>
  </si>
  <si>
    <t>Weight:</t>
  </si>
  <si>
    <t>Material:</t>
  </si>
  <si>
    <t>Power consumption</t>
  </si>
  <si>
    <t>Power Supply:</t>
  </si>
  <si>
    <t>Built in</t>
  </si>
  <si>
    <t>(Built in/external)</t>
  </si>
  <si>
    <t>IEC</t>
  </si>
  <si>
    <t>Connection type (IEC/Mickeymouse/Captive)</t>
  </si>
  <si>
    <t>A@100-120V</t>
  </si>
  <si>
    <t>A@220-240V</t>
  </si>
  <si>
    <t>W (On mode typ.)</t>
  </si>
  <si>
    <t>W (Power saving mode (100-120/220-240V))</t>
  </si>
  <si>
    <t>W (p-off) typ.(100-120/220-240V)</t>
  </si>
  <si>
    <t>W (Vacation switch off) (100-120/220-240V)</t>
  </si>
  <si>
    <t>USB active:</t>
  </si>
  <si>
    <t>W (On mode max.)</t>
  </si>
  <si>
    <t>USB sleeping:</t>
  </si>
  <si>
    <t>Sound Bar active:</t>
  </si>
  <si>
    <t>Crest Factor:</t>
  </si>
  <si>
    <t>@ 100V</t>
  </si>
  <si>
    <t>(without Sound Bar Option)</t>
  </si>
  <si>
    <t>@230V</t>
  </si>
  <si>
    <t>Power Management:</t>
  </si>
  <si>
    <t>VESA DPMS</t>
  </si>
  <si>
    <t>Oper. Temp:</t>
  </si>
  <si>
    <t>o C         to</t>
  </si>
  <si>
    <t>o F           to</t>
  </si>
  <si>
    <t>o F  )</t>
  </si>
  <si>
    <t>Oper. Humidity:</t>
  </si>
  <si>
    <t>%           to</t>
  </si>
  <si>
    <t>%</t>
  </si>
  <si>
    <t>Feet  )</t>
  </si>
  <si>
    <t>Storage Temp:</t>
  </si>
  <si>
    <t>o C                    (</t>
  </si>
  <si>
    <t>Storage Humidity:</t>
  </si>
  <si>
    <t>Storage Altitude:</t>
  </si>
  <si>
    <t>m                        (</t>
  </si>
  <si>
    <t>UL/C-UL or CSA</t>
  </si>
  <si>
    <t>FCC CLASS B/CANADIAN DOC</t>
  </si>
  <si>
    <t xml:space="preserve">TUV GS </t>
  </si>
  <si>
    <t>VCCI (class2)</t>
  </si>
  <si>
    <t>C-tick</t>
  </si>
  <si>
    <t>BSMI</t>
  </si>
  <si>
    <t>Pixel-failure class</t>
  </si>
  <si>
    <t>Viewing direction class</t>
  </si>
  <si>
    <t>Reflexion class (pos./neg.)</t>
  </si>
  <si>
    <t>pixel defects</t>
  </si>
  <si>
    <t>Others:</t>
  </si>
  <si>
    <t>MTBF LCD:</t>
  </si>
  <si>
    <t>Method:</t>
  </si>
  <si>
    <t>MTTF Backlight:</t>
  </si>
  <si>
    <t>(demonstration / MIL-217E / 217F / etc.)</t>
  </si>
  <si>
    <t>(excluding LCD module)</t>
  </si>
  <si>
    <t>MTBF total monitor:</t>
  </si>
  <si>
    <t>(including all components)</t>
  </si>
  <si>
    <t>CD contents(NEC):</t>
  </si>
  <si>
    <t>manual</t>
  </si>
  <si>
    <t>O</t>
  </si>
  <si>
    <t xml:space="preserve">monitor driver(inf,icm,cat), Test pattern* </t>
  </si>
  <si>
    <t>NaViSet / Visual Controller</t>
  </si>
  <si>
    <t>Pivot soft / LiquidView</t>
  </si>
  <si>
    <t>GammaComp</t>
  </si>
  <si>
    <t>Others*</t>
  </si>
  <si>
    <t>Manual(NEC):</t>
  </si>
  <si>
    <t>A ver</t>
  </si>
  <si>
    <t>B ver</t>
  </si>
  <si>
    <t xml:space="preserve"> Spain,Frenc,Italian,Dutch,Polish,Russia,Turkish</t>
  </si>
  <si>
    <t>Quick start guide</t>
  </si>
  <si>
    <t>LiquidView Brochure</t>
  </si>
  <si>
    <t>SET-UP SHEET(NEC)</t>
  </si>
  <si>
    <t>Contents instruction sheet</t>
  </si>
  <si>
    <t>Caution sheet (Handling)</t>
  </si>
  <si>
    <t>Warranty Card</t>
  </si>
  <si>
    <t>Sales office list</t>
  </si>
  <si>
    <t>NaViSet flyer</t>
  </si>
  <si>
    <t>Soudan Madoguchi An-nai (JAPAN)</t>
  </si>
  <si>
    <t>Service Madoguchi Ichiranhyo (JAPAN)</t>
  </si>
  <si>
    <t>Muryo Shuccho Service Kitei  (JAPAN)</t>
  </si>
  <si>
    <t>Shuccho Service An-nai (JAPAN)</t>
  </si>
  <si>
    <t>Visual Controler flyer(JAPAN)</t>
  </si>
  <si>
    <t>NM club (JAPAN)</t>
  </si>
  <si>
    <t>VGA - DVI-A cable (Length; Bk or Gr)</t>
  </si>
  <si>
    <t>2.0m;Gr</t>
  </si>
  <si>
    <t>2.0m;Bk</t>
  </si>
  <si>
    <t>DVI-D - DVI-D cable (Length; Bk or Gr)</t>
  </si>
  <si>
    <t>Power cord (US type; Length; Bk or Gr)</t>
  </si>
  <si>
    <t>Power cord (CE type; Length; Bk or Gr)</t>
  </si>
  <si>
    <t>Power cord (JP type; Length; Bk or Gr)</t>
  </si>
  <si>
    <t>Power cord (Ch type; Length; Bk or Gr)</t>
  </si>
  <si>
    <t>Power cord (Au type; Length; Bk or Gr)</t>
  </si>
  <si>
    <t>BTO (Built To Order) Optional product</t>
  </si>
  <si>
    <t>Sound Bar</t>
  </si>
  <si>
    <t>Auto Bright (Signal Input)</t>
  </si>
  <si>
    <t>OffTimer (Count down)</t>
  </si>
  <si>
    <t>Rev.</t>
    <phoneticPr fontId="5"/>
  </si>
  <si>
    <t>Contents</t>
    <phoneticPr fontId="5"/>
  </si>
  <si>
    <r>
      <t>c</t>
    </r>
    <r>
      <rPr>
        <sz val="11"/>
        <rFont val="ＭＳ Ｐゴシック"/>
        <family val="3"/>
        <charset val="128"/>
      </rPr>
      <t>omment</t>
    </r>
    <phoneticPr fontId="5"/>
  </si>
  <si>
    <r>
      <t>R</t>
    </r>
    <r>
      <rPr>
        <sz val="11"/>
        <rFont val="ＭＳ Ｐゴシック"/>
        <family val="3"/>
        <charset val="128"/>
      </rPr>
      <t>eason</t>
    </r>
    <phoneticPr fontId="5"/>
  </si>
  <si>
    <t>Sync Range  Horizontal:</t>
    <phoneticPr fontId="5"/>
  </si>
  <si>
    <t>Eco-mode</t>
  </si>
  <si>
    <t>Diagnostic (heat/lamp failure)</t>
  </si>
  <si>
    <t>Real time clock</t>
  </si>
  <si>
    <t>Quick Release Stand</t>
  </si>
  <si>
    <t>No*</t>
  </si>
  <si>
    <r>
      <t xml:space="preserve">Green </t>
    </r>
    <r>
      <rPr>
        <sz val="11"/>
        <color indexed="8"/>
        <rFont val="ＭＳ Ｐゴシック"/>
        <family val="3"/>
        <charset val="128"/>
      </rPr>
      <t>購入</t>
    </r>
    <rPh sb="6" eb="8">
      <t>コウニュウ</t>
    </rPh>
    <phoneticPr fontId="5"/>
  </si>
  <si>
    <t>PSB</t>
    <phoneticPr fontId="5"/>
  </si>
  <si>
    <t>Yes</t>
    <phoneticPr fontId="5"/>
  </si>
  <si>
    <t>Low emission guideline</t>
    <phoneticPr fontId="5"/>
  </si>
  <si>
    <t>WEEE(EU)</t>
    <phoneticPr fontId="5"/>
  </si>
  <si>
    <t>TUV-Ergonomie</t>
    <phoneticPr fontId="5"/>
  </si>
  <si>
    <t>RoHS(EU)</t>
    <phoneticPr fontId="5"/>
  </si>
  <si>
    <t>No</t>
    <phoneticPr fontId="5"/>
  </si>
  <si>
    <t>ISO9241-307</t>
    <phoneticPr fontId="5"/>
  </si>
  <si>
    <t xml:space="preserve">  N.America - 4-year limited warranty</t>
  </si>
  <si>
    <t xml:space="preserve">  Europe - 5 years or 30,000 hours including panel &amp; backlight</t>
  </si>
  <si>
    <t>*</t>
    <phoneticPr fontId="5"/>
  </si>
  <si>
    <t>detailed pixel specs:</t>
    <phoneticPr fontId="5"/>
  </si>
  <si>
    <t>subpixel defects(Bright)</t>
    <phoneticPr fontId="5"/>
  </si>
  <si>
    <t>subpixel defects(Dark)</t>
    <phoneticPr fontId="5"/>
  </si>
  <si>
    <t>MTBF/MTTF</t>
    <phoneticPr fontId="5"/>
  </si>
  <si>
    <t>(demonstration / MIL-217E / 217F / etc.)</t>
    <phoneticPr fontId="5"/>
  </si>
  <si>
    <t>(min)</t>
    <phoneticPr fontId="5"/>
  </si>
  <si>
    <t>MTTF</t>
    <phoneticPr fontId="5"/>
  </si>
  <si>
    <t>MIL-217E</t>
    <phoneticPr fontId="5"/>
  </si>
  <si>
    <t>MIL-217F NOTICE2</t>
    <phoneticPr fontId="5"/>
  </si>
  <si>
    <t>*Adjustment pattern, Long Cable Adjustment</t>
    <phoneticPr fontId="5"/>
  </si>
  <si>
    <t>*Acrobat reader</t>
    <phoneticPr fontId="5"/>
  </si>
  <si>
    <t>11language: English,Czech,German,Greek,</t>
    <phoneticPr fontId="5"/>
  </si>
  <si>
    <t>*included in  Manual</t>
    <phoneticPr fontId="5"/>
  </si>
  <si>
    <t>VGA - VGA cable (Length; Bk or Gr)</t>
    <phoneticPr fontId="5"/>
  </si>
  <si>
    <t>"X" : No  /  "O" or comment : Yes</t>
    <phoneticPr fontId="5"/>
  </si>
  <si>
    <t>Current Rating:</t>
    <phoneticPr fontId="5"/>
  </si>
  <si>
    <t>select print</t>
    <phoneticPr fontId="5"/>
  </si>
  <si>
    <t>Format Rev. 2.2</t>
    <phoneticPr fontId="5"/>
  </si>
  <si>
    <t>*</t>
    <phoneticPr fontId="5"/>
  </si>
  <si>
    <t>Model Variation</t>
    <phoneticPr fontId="5"/>
  </si>
  <si>
    <t>North America:</t>
    <phoneticPr fontId="5"/>
  </si>
  <si>
    <t>---</t>
    <phoneticPr fontId="5"/>
  </si>
  <si>
    <t>GTIN Code</t>
    <phoneticPr fontId="5"/>
  </si>
  <si>
    <t>China</t>
    <phoneticPr fontId="5"/>
  </si>
  <si>
    <t>Launch Date</t>
    <phoneticPr fontId="5"/>
  </si>
  <si>
    <t>LCD Type:</t>
    <phoneticPr fontId="5"/>
  </si>
  <si>
    <t>Contrast Ratio:</t>
    <phoneticPr fontId="5"/>
  </si>
  <si>
    <t>:1(Typ.) @ColorComp ON</t>
    <phoneticPr fontId="5"/>
  </si>
  <si>
    <t>calibration capable brightness range:</t>
    <phoneticPr fontId="5"/>
  </si>
  <si>
    <t>cd/m2</t>
    <phoneticPr fontId="5"/>
  </si>
  <si>
    <t>Viewing Angle:</t>
    <phoneticPr fontId="5"/>
  </si>
  <si>
    <t>Display Colors:</t>
    <phoneticPr fontId="5"/>
  </si>
  <si>
    <t>Mercury content</t>
    <phoneticPr fontId="5"/>
  </si>
  <si>
    <t>msec (typ)  (White to black+Black to white)</t>
    <phoneticPr fontId="5"/>
  </si>
  <si>
    <t>(over drive OFF)</t>
    <phoneticPr fontId="5"/>
  </si>
  <si>
    <t>msec (typ)  (Gray to Gray)</t>
    <phoneticPr fontId="5"/>
  </si>
  <si>
    <t>Gray step : 5 Step  , the total average time at rising time and falling time for “Gray To Gray “</t>
    <phoneticPr fontId="5"/>
  </si>
  <si>
    <t>Gray step : 7 Step  , the total average time at rising time and falling time for “Gray To Gray “</t>
    <phoneticPr fontId="5"/>
  </si>
  <si>
    <t>(Max)</t>
    <phoneticPr fontId="5"/>
  </si>
  <si>
    <t>Recommended Use Distance:</t>
    <phoneticPr fontId="5"/>
  </si>
  <si>
    <t>Yes</t>
    <phoneticPr fontId="5"/>
  </si>
  <si>
    <t>KHz             and</t>
    <phoneticPr fontId="5"/>
  </si>
  <si>
    <t xml:space="preserve">KHz  </t>
    <phoneticPr fontId="5"/>
  </si>
  <si>
    <t>Video band width / Pixel Clock:</t>
    <phoneticPr fontId="5"/>
  </si>
  <si>
    <t>MHz             to</t>
    <phoneticPr fontId="5"/>
  </si>
  <si>
    <t>No</t>
    <phoneticPr fontId="5"/>
  </si>
  <si>
    <t>1920 x 1200 @</t>
    <phoneticPr fontId="5"/>
  </si>
  <si>
    <t>1200 x 1920 @</t>
    <phoneticPr fontId="5"/>
  </si>
  <si>
    <r>
      <t>Yes(L Shape</t>
    </r>
    <r>
      <rPr>
        <sz val="11"/>
        <color indexed="12"/>
        <rFont val="ＭＳ Ｐゴシック"/>
        <family val="3"/>
        <charset val="128"/>
      </rPr>
      <t>）</t>
    </r>
    <phoneticPr fontId="5"/>
  </si>
  <si>
    <t>Brightness ,Contrast,Color Control etc.</t>
    <phoneticPr fontId="5"/>
  </si>
  <si>
    <t>HDCP</t>
    <phoneticPr fontId="5"/>
  </si>
  <si>
    <r>
      <t xml:space="preserve">PC I/F </t>
    </r>
    <r>
      <rPr>
        <sz val="11"/>
        <color indexed="8"/>
        <rFont val="Arial"/>
        <family val="2"/>
      </rPr>
      <t xml:space="preserve"> (Serial connector / only mechanical Hole</t>
    </r>
    <r>
      <rPr>
        <sz val="11"/>
        <color indexed="8"/>
        <rFont val="ＭＳ Ｐゴシック"/>
        <family val="3"/>
        <charset val="128"/>
      </rPr>
      <t>　</t>
    </r>
    <r>
      <rPr>
        <sz val="11"/>
        <color indexed="8"/>
        <rFont val="Arial"/>
        <family val="2"/>
      </rPr>
      <t>etc. )</t>
    </r>
    <phoneticPr fontId="5"/>
  </si>
  <si>
    <t>Dimensions</t>
    <phoneticPr fontId="5"/>
  </si>
  <si>
    <t>Bezel width(Active area to Out line):</t>
    <phoneticPr fontId="5"/>
  </si>
  <si>
    <t xml:space="preserve">Weight </t>
    <phoneticPr fontId="5"/>
  </si>
  <si>
    <t>Gross (with carton box):</t>
    <phoneticPr fontId="5"/>
  </si>
  <si>
    <t>Single Color</t>
    <phoneticPr fontId="5"/>
  </si>
  <si>
    <t>G2</t>
    <phoneticPr fontId="5"/>
  </si>
  <si>
    <t>G2 Total</t>
    <phoneticPr fontId="5"/>
  </si>
  <si>
    <t>G5</t>
    <phoneticPr fontId="5"/>
  </si>
  <si>
    <t>G5 Total</t>
    <phoneticPr fontId="5"/>
  </si>
  <si>
    <t>Carton Box</t>
    <phoneticPr fontId="5"/>
  </si>
  <si>
    <t>Carton Inlays</t>
    <phoneticPr fontId="5"/>
  </si>
  <si>
    <t>Carton Others</t>
    <phoneticPr fontId="5"/>
  </si>
  <si>
    <t>Carton Total</t>
    <phoneticPr fontId="5"/>
  </si>
  <si>
    <t>Monitor bag</t>
    <phoneticPr fontId="5"/>
  </si>
  <si>
    <t>Power Cable bag</t>
    <phoneticPr fontId="5"/>
  </si>
  <si>
    <t>Signal Cable bag</t>
    <phoneticPr fontId="5"/>
  </si>
  <si>
    <t>Manual bag</t>
    <phoneticPr fontId="5"/>
  </si>
  <si>
    <t>Protect Moisture bag</t>
    <phoneticPr fontId="5"/>
  </si>
  <si>
    <t>Plastics Total</t>
    <phoneticPr fontId="5"/>
  </si>
  <si>
    <t>Without Option</t>
    <phoneticPr fontId="5"/>
  </si>
  <si>
    <t>A for NOM Reguration</t>
    <phoneticPr fontId="5"/>
  </si>
  <si>
    <t>Power consumption:</t>
    <phoneticPr fontId="5"/>
  </si>
  <si>
    <t>W (application value to TCO)</t>
    <phoneticPr fontId="5"/>
  </si>
  <si>
    <r>
      <t xml:space="preserve">o C    </t>
    </r>
    <r>
      <rPr>
        <sz val="11"/>
        <color indexed="8"/>
        <rFont val="ＭＳ Ｐゴシック"/>
        <family val="3"/>
        <charset val="128"/>
      </rPr>
      <t>　　　　　</t>
    </r>
    <r>
      <rPr>
        <sz val="11"/>
        <color indexed="8"/>
        <rFont val="Arial"/>
        <family val="2"/>
      </rPr>
      <t xml:space="preserve">     (</t>
    </r>
    <phoneticPr fontId="5"/>
  </si>
  <si>
    <t>NOM</t>
    <phoneticPr fontId="5"/>
  </si>
  <si>
    <t>CE(EU)</t>
    <phoneticPr fontId="5"/>
  </si>
  <si>
    <t>IRAM</t>
    <phoneticPr fontId="5"/>
  </si>
  <si>
    <t>JIS C 61000-3-2</t>
    <phoneticPr fontId="5"/>
  </si>
  <si>
    <t>Gost/PCT</t>
    <phoneticPr fontId="5"/>
  </si>
  <si>
    <t>Static electricty guideline</t>
    <phoneticPr fontId="5"/>
  </si>
  <si>
    <t>US.Mercury Regulations</t>
    <phoneticPr fontId="5"/>
  </si>
  <si>
    <t>Power cord (UK type; Length; Bk or Gr)</t>
    <phoneticPr fontId="5"/>
  </si>
  <si>
    <t>Yes</t>
    <phoneticPr fontId="5"/>
  </si>
  <si>
    <t>---</t>
    <phoneticPr fontId="5"/>
  </si>
  <si>
    <t>1400 x 1050 @</t>
    <phoneticPr fontId="5"/>
  </si>
  <si>
    <t>1440 x 900 @</t>
    <phoneticPr fontId="5"/>
  </si>
  <si>
    <t>1024 x 1280 @</t>
    <phoneticPr fontId="5"/>
  </si>
  <si>
    <t>1280 x 720p @</t>
    <phoneticPr fontId="5"/>
  </si>
  <si>
    <t>1920 x 1080p @</t>
    <phoneticPr fontId="5"/>
  </si>
  <si>
    <t>720 x 480p @</t>
    <phoneticPr fontId="5"/>
  </si>
  <si>
    <t>No</t>
    <phoneticPr fontId="5"/>
  </si>
  <si>
    <t>Resolutions Supported:</t>
    <phoneticPr fontId="5"/>
  </si>
  <si>
    <t>720 x 576p @</t>
    <phoneticPr fontId="5"/>
  </si>
  <si>
    <t>LG Display</t>
    <phoneticPr fontId="5"/>
  </si>
  <si>
    <t>NEC Brand:</t>
    <phoneticPr fontId="5"/>
  </si>
  <si>
    <t>No</t>
    <phoneticPr fontId="5"/>
  </si>
  <si>
    <t>*: CIE xy, vs NTSC</t>
    <phoneticPr fontId="5"/>
  </si>
  <si>
    <t>Yes</t>
    <phoneticPr fontId="5"/>
  </si>
  <si>
    <t>CD</t>
    <phoneticPr fontId="5"/>
  </si>
  <si>
    <t>(ABC)</t>
    <phoneticPr fontId="5"/>
  </si>
  <si>
    <t>(J)</t>
    <phoneticPr fontId="5"/>
  </si>
  <si>
    <t xml:space="preserve">NaViSet </t>
    <phoneticPr fontId="5"/>
  </si>
  <si>
    <t xml:space="preserve"> Visual Controller</t>
    <phoneticPr fontId="5"/>
  </si>
  <si>
    <t>*</t>
    <phoneticPr fontId="5"/>
  </si>
  <si>
    <t>Common ABCJ(13 Lang)</t>
    <phoneticPr fontId="5"/>
  </si>
  <si>
    <t>Sheet GammaComp</t>
    <phoneticPr fontId="5"/>
  </si>
  <si>
    <t>Premium protect flyer</t>
    <phoneticPr fontId="5"/>
  </si>
  <si>
    <t>Sheet NaViSet(ABC)</t>
    <phoneticPr fontId="5"/>
  </si>
  <si>
    <t>CD contents:</t>
    <phoneticPr fontId="5"/>
  </si>
  <si>
    <t>Packaging / Manual</t>
    <phoneticPr fontId="5"/>
  </si>
  <si>
    <t>1page Spec Sheet</t>
    <phoneticPr fontId="5"/>
  </si>
  <si>
    <t>for</t>
  </si>
  <si>
    <t>MODEL NAME :</t>
    <phoneticPr fontId="5"/>
  </si>
  <si>
    <t xml:space="preserve">1st Engineering Department </t>
    <phoneticPr fontId="5"/>
  </si>
  <si>
    <t>R&amp;D AND PRODUCTION DIVISION</t>
    <phoneticPr fontId="5"/>
  </si>
  <si>
    <t>MONITOR BUSINESS UNIT</t>
  </si>
  <si>
    <t>(Parts Nr.)</t>
    <phoneticPr fontId="5"/>
  </si>
  <si>
    <t>DisplayPort:</t>
    <phoneticPr fontId="5"/>
  </si>
  <si>
    <t>Yes</t>
    <phoneticPr fontId="5"/>
  </si>
  <si>
    <t>Input-1:</t>
    <phoneticPr fontId="5"/>
  </si>
  <si>
    <t>Input-2:</t>
    <phoneticPr fontId="5"/>
  </si>
  <si>
    <t>Input-3:</t>
    <phoneticPr fontId="5"/>
  </si>
  <si>
    <t>DisplayPort</t>
    <phoneticPr fontId="5"/>
  </si>
  <si>
    <t>Input-4:</t>
    <phoneticPr fontId="5"/>
  </si>
  <si>
    <t>BOSTON</t>
    <phoneticPr fontId="5"/>
  </si>
  <si>
    <t>SET-UP SHEET</t>
    <phoneticPr fontId="5"/>
  </si>
  <si>
    <t>Sheet SpectraView2</t>
    <phoneticPr fontId="5"/>
  </si>
  <si>
    <t>Display Port cable (Length; Bk or Gr)</t>
    <phoneticPr fontId="5"/>
  </si>
  <si>
    <t>No</t>
    <phoneticPr fontId="5"/>
  </si>
  <si>
    <t>NEC Brand (EU production):</t>
    <phoneticPr fontId="5"/>
  </si>
  <si>
    <t>TMDS / DisplayPort</t>
    <phoneticPr fontId="5"/>
  </si>
  <si>
    <t>Container loading Q'ty :</t>
    <phoneticPr fontId="5"/>
  </si>
  <si>
    <t>units/40ft</t>
    <phoneticPr fontId="5"/>
  </si>
  <si>
    <t>units/20ft</t>
    <phoneticPr fontId="5"/>
  </si>
  <si>
    <t>KHz        to</t>
    <phoneticPr fontId="5"/>
  </si>
  <si>
    <t>Hz          to</t>
    <phoneticPr fontId="5"/>
  </si>
  <si>
    <t>Hz        and</t>
    <phoneticPr fontId="5"/>
  </si>
  <si>
    <t>Hz         to</t>
    <phoneticPr fontId="5"/>
  </si>
  <si>
    <t>Hz</t>
    <phoneticPr fontId="5"/>
  </si>
  <si>
    <t xml:space="preserve">Hz </t>
    <phoneticPr fontId="5"/>
  </si>
  <si>
    <t>include into Set-up manual</t>
    <phoneticPr fontId="5"/>
  </si>
  <si>
    <t>China</t>
    <phoneticPr fontId="5"/>
  </si>
  <si>
    <t>---</t>
    <phoneticPr fontId="5"/>
  </si>
  <si>
    <t>Yes*</t>
    <phoneticPr fontId="5"/>
  </si>
  <si>
    <t>Item</t>
    <phoneticPr fontId="5"/>
  </si>
  <si>
    <t>msec (max)  (Black to white)</t>
    <phoneticPr fontId="5"/>
  </si>
  <si>
    <t>Additional Features</t>
    <phoneticPr fontId="5"/>
  </si>
  <si>
    <t>LCD Module</t>
    <phoneticPr fontId="5"/>
  </si>
  <si>
    <t>Plastic Inlays</t>
    <phoneticPr fontId="5"/>
  </si>
  <si>
    <t>other Plastic Inlays</t>
    <phoneticPr fontId="5"/>
  </si>
  <si>
    <t>Paper</t>
    <phoneticPr fontId="5"/>
  </si>
  <si>
    <t>PE</t>
    <phoneticPr fontId="5"/>
  </si>
  <si>
    <t>EPE</t>
    <phoneticPr fontId="5"/>
  </si>
  <si>
    <r>
      <t>PC/ABS</t>
    </r>
    <r>
      <rPr>
        <sz val="11"/>
        <color indexed="12"/>
        <rFont val="ＭＳ Ｐゴシック"/>
        <family val="3"/>
        <charset val="128"/>
      </rPr>
      <t>　</t>
    </r>
    <r>
      <rPr>
        <sz val="11"/>
        <color indexed="12"/>
        <rFont val="Arial"/>
        <family val="2"/>
      </rPr>
      <t>5VB</t>
    </r>
    <phoneticPr fontId="5"/>
  </si>
  <si>
    <t>All of measurement condition is</t>
    <phoneticPr fontId="5"/>
  </si>
  <si>
    <t>Hardware pivot</t>
    <phoneticPr fontId="5"/>
  </si>
  <si>
    <t>W (On mode max)</t>
    <phoneticPr fontId="5"/>
  </si>
  <si>
    <t>---</t>
    <phoneticPr fontId="5"/>
  </si>
  <si>
    <t>Limited Warranty</t>
    <phoneticPr fontId="5"/>
  </si>
  <si>
    <t>Warranty USA LIMITED 4</t>
    <phoneticPr fontId="5"/>
  </si>
  <si>
    <t>MTBF monitor:</t>
    <phoneticPr fontId="5"/>
  </si>
  <si>
    <t>demonstration</t>
    <phoneticPr fontId="5"/>
  </si>
  <si>
    <r>
      <t xml:space="preserve">8 buttons   Exit / </t>
    </r>
    <r>
      <rPr>
        <sz val="11"/>
        <color indexed="12"/>
        <rFont val="ＭＳ Ｐゴシック"/>
        <family val="3"/>
        <charset val="128"/>
      </rPr>
      <t>＜</t>
    </r>
    <r>
      <rPr>
        <sz val="11"/>
        <color indexed="12"/>
        <rFont val="Arial"/>
        <family val="2"/>
      </rPr>
      <t>/</t>
    </r>
    <r>
      <rPr>
        <sz val="11"/>
        <color indexed="12"/>
        <rFont val="ＭＳ Ｐゴシック"/>
        <family val="3"/>
        <charset val="128"/>
      </rPr>
      <t>＞</t>
    </r>
    <r>
      <rPr>
        <sz val="11"/>
        <color indexed="12"/>
        <rFont val="Arial"/>
        <family val="2"/>
      </rPr>
      <t>/</t>
    </r>
    <r>
      <rPr>
        <sz val="11"/>
        <color indexed="12"/>
        <rFont val="ＭＳ Ｐゴシック"/>
        <family val="3"/>
        <charset val="128"/>
      </rPr>
      <t>∧</t>
    </r>
    <r>
      <rPr>
        <sz val="11"/>
        <color indexed="12"/>
        <rFont val="Arial"/>
        <family val="2"/>
      </rPr>
      <t>/</t>
    </r>
    <r>
      <rPr>
        <sz val="11"/>
        <color indexed="12"/>
        <rFont val="ＭＳ Ｐゴシック"/>
        <family val="3"/>
        <charset val="128"/>
      </rPr>
      <t>∨</t>
    </r>
    <r>
      <rPr>
        <sz val="11"/>
        <color indexed="12"/>
        <rFont val="Arial"/>
        <family val="2"/>
      </rPr>
      <t>/Select(Input1/2/3/4)/Reset/power switch.</t>
    </r>
    <phoneticPr fontId="5"/>
  </si>
  <si>
    <r>
      <t xml:space="preserve">W (On mode typ.) </t>
    </r>
    <r>
      <rPr>
        <sz val="11"/>
        <color indexed="12"/>
        <rFont val="Arial"/>
        <family val="2"/>
      </rPr>
      <t>without USB/Option</t>
    </r>
    <phoneticPr fontId="5"/>
  </si>
  <si>
    <t xml:space="preserve">   20-25 deg.C,</t>
    <phoneticPr fontId="5"/>
  </si>
  <si>
    <t>USB sleep :CN disconnected</t>
    <phoneticPr fontId="5"/>
  </si>
  <si>
    <t>W (Eco mode2 )</t>
    <phoneticPr fontId="5"/>
  </si>
  <si>
    <t>User Control</t>
    <phoneticPr fontId="5"/>
  </si>
  <si>
    <t>Eco mode</t>
    <phoneticPr fontId="5"/>
  </si>
  <si>
    <t>W (Eco mode1 )</t>
    <phoneticPr fontId="5"/>
  </si>
  <si>
    <r>
      <t>mg(/pieces)</t>
    </r>
    <r>
      <rPr>
        <sz val="11"/>
        <rFont val="ＭＳ Ｐゴシック"/>
        <family val="3"/>
        <charset val="128"/>
      </rPr>
      <t>　</t>
    </r>
    <r>
      <rPr>
        <sz val="11"/>
        <rFont val="Arial"/>
        <family val="2"/>
      </rPr>
      <t>(max)</t>
    </r>
    <phoneticPr fontId="5"/>
  </si>
  <si>
    <t>*NOM: Applies in NDS-A.</t>
    <phoneticPr fontId="5"/>
  </si>
  <si>
    <t>Environmental</t>
    <phoneticPr fontId="5"/>
  </si>
  <si>
    <t>Oper.  Altitude:</t>
    <phoneticPr fontId="5"/>
  </si>
  <si>
    <t>Regulatories &amp; Compliance</t>
    <phoneticPr fontId="5"/>
  </si>
  <si>
    <t>ISO13406-2*:</t>
    <phoneticPr fontId="5"/>
  </si>
  <si>
    <t>9Language / ENGLISH , DEUTSCH , FRANCAIS , ESPANOL , ITALIANO , SVENSKA , JAPANESE , RUSSIAN , CHINESE</t>
    <phoneticPr fontId="5"/>
  </si>
  <si>
    <t>SpectraView2</t>
    <phoneticPr fontId="5"/>
  </si>
  <si>
    <t>GammerCompMDQA</t>
    <phoneticPr fontId="5"/>
  </si>
  <si>
    <t>*ISO13406-2 is count method of dot defects.</t>
    <phoneticPr fontId="5"/>
  </si>
  <si>
    <t xml:space="preserve"> It has been unified to ISO9241-307.</t>
    <phoneticPr fontId="5"/>
  </si>
  <si>
    <t>PC Recycle PostCard (JAPAN)</t>
    <phoneticPr fontId="5"/>
  </si>
  <si>
    <t>MPR III</t>
    <phoneticPr fontId="5"/>
  </si>
  <si>
    <t>Yes</t>
    <phoneticPr fontId="5"/>
  </si>
  <si>
    <t>World wide:</t>
    <phoneticPr fontId="5"/>
  </si>
  <si>
    <t>---</t>
    <phoneticPr fontId="5"/>
  </si>
  <si>
    <r>
      <t xml:space="preserve">  Japan - 5-year </t>
    </r>
    <r>
      <rPr>
        <sz val="10"/>
        <color indexed="12"/>
        <rFont val="ＭＳ Ｐゴシック"/>
        <family val="3"/>
        <charset val="128"/>
      </rPr>
      <t>・使用時間は</t>
    </r>
    <r>
      <rPr>
        <sz val="10"/>
        <color indexed="12"/>
        <rFont val="Arial"/>
        <family val="2"/>
      </rPr>
      <t xml:space="preserve">30,000 </t>
    </r>
    <r>
      <rPr>
        <sz val="10"/>
        <color indexed="12"/>
        <rFont val="ＭＳ Ｐゴシック"/>
        <family val="3"/>
        <charset val="128"/>
      </rPr>
      <t>時間以内・パネルおよびバックライトは３年保証</t>
    </r>
    <phoneticPr fontId="5"/>
  </si>
  <si>
    <t>Fixed weight</t>
    <phoneticPr fontId="5"/>
  </si>
  <si>
    <t>USB Cable</t>
    <phoneticPr fontId="5"/>
  </si>
  <si>
    <t>*Acrobat reader (only windows)</t>
    <phoneticPr fontId="5"/>
  </si>
  <si>
    <t>SET-UP Manual</t>
    <phoneticPr fontId="5"/>
  </si>
  <si>
    <t>GammaCompQA applicable</t>
    <phoneticPr fontId="5"/>
  </si>
  <si>
    <t>USB &amp; Sound Bar active:</t>
    <phoneticPr fontId="5"/>
  </si>
  <si>
    <t>SpectraView2 applicable</t>
    <phoneticPr fontId="5"/>
  </si>
  <si>
    <t>Date
(yymmdd)</t>
    <phoneticPr fontId="5"/>
  </si>
  <si>
    <t>LCD Product Specifications</t>
  </si>
  <si>
    <t>Model Name</t>
  </si>
  <si>
    <t>Model Number</t>
  </si>
  <si>
    <t>White</t>
  </si>
  <si>
    <t>Black</t>
  </si>
  <si>
    <t xml:space="preserve"> </t>
  </si>
  <si>
    <t>---</t>
  </si>
  <si>
    <t>Europe:</t>
  </si>
  <si>
    <t>Japan:</t>
  </si>
  <si>
    <t>China:</t>
  </si>
  <si>
    <t>Asia Pacific:</t>
  </si>
  <si>
    <t>UPC Code:</t>
  </si>
  <si>
    <t>NEC Brand:</t>
  </si>
  <si>
    <t>EAN Code:</t>
  </si>
  <si>
    <t>JAN Code:</t>
  </si>
  <si>
    <t>Manufacture place</t>
  </si>
  <si>
    <t>PCB:</t>
  </si>
  <si>
    <t>Vender name</t>
  </si>
  <si>
    <t>Country</t>
  </si>
  <si>
    <t>Set:</t>
  </si>
  <si>
    <t>Factory</t>
  </si>
  <si>
    <t>Mass Production Date</t>
  </si>
  <si>
    <t>(ex. S-IPS, PVA, TN etc)</t>
  </si>
  <si>
    <t>Manufacturer:</t>
  </si>
  <si>
    <t>Size:</t>
  </si>
  <si>
    <t>Diagonal:</t>
  </si>
  <si>
    <t>cm</t>
  </si>
  <si>
    <t>In.</t>
  </si>
  <si>
    <t>Horizontal:</t>
  </si>
  <si>
    <t>Vertical:</t>
  </si>
  <si>
    <t>Dot pitch:</t>
  </si>
  <si>
    <t>(excluding backlight)</t>
    <phoneticPr fontId="5"/>
  </si>
  <si>
    <t>(including all components)</t>
    <phoneticPr fontId="5"/>
  </si>
  <si>
    <r>
      <t>PC</t>
    </r>
    <r>
      <rPr>
        <sz val="11"/>
        <rFont val="ＭＳ Ｐゴシック"/>
        <family val="3"/>
        <charset val="128"/>
      </rPr>
      <t>ｸﾞﾘｰﾝﾗﾍﾞﾙ</t>
    </r>
    <phoneticPr fontId="5"/>
  </si>
  <si>
    <t>JEITA VOC guideline</t>
    <phoneticPr fontId="5"/>
  </si>
  <si>
    <t>SpectraView2</t>
    <phoneticPr fontId="5"/>
  </si>
  <si>
    <t>GammaCompMDQA</t>
    <phoneticPr fontId="5"/>
  </si>
  <si>
    <t>MultiProfiler</t>
    <phoneticPr fontId="5"/>
  </si>
  <si>
    <t>SHEET MULTIPROFILER PA</t>
    <phoneticPr fontId="5"/>
  </si>
  <si>
    <t>mm</t>
  </si>
  <si>
    <t>( X.XXX mm) Significant figure</t>
  </si>
  <si>
    <t>Brightness:</t>
  </si>
  <si>
    <t>cd/m^2 (Min.)</t>
  </si>
  <si>
    <t>:1(Typ.)</t>
  </si>
  <si>
    <t>:1(Max.)</t>
  </si>
  <si>
    <t>:1(Min.)</t>
  </si>
  <si>
    <t>Up</t>
  </si>
  <si>
    <t>Down</t>
  </si>
  <si>
    <t>Right</t>
  </si>
  <si>
    <t>Left</t>
  </si>
  <si>
    <t>(</t>
  </si>
  <si>
    <t>10:1</t>
  </si>
  <si>
    <t>Measurement Condition   )</t>
  </si>
  <si>
    <t>5:1</t>
  </si>
  <si>
    <t>(6 bits / 8 bits / other (    ) bits)</t>
  </si>
  <si>
    <t>Back Light / Power &amp; Life:</t>
  </si>
  <si>
    <t>Position (Direct backlight / Edge light)</t>
  </si>
  <si>
    <t>current:</t>
  </si>
  <si>
    <t>Pixel Pitch:</t>
  </si>
  <si>
    <t>(H) mm              X</t>
  </si>
  <si>
    <t>(V) mm</t>
  </si>
  <si>
    <t>Pixels per Inch :</t>
  </si>
  <si>
    <t>PPI</t>
  </si>
  <si>
    <t>msec (typ)  (White to black)</t>
  </si>
  <si>
    <t>msec (typ)  (Black to white)</t>
  </si>
  <si>
    <t>msec (max)  (White to black)</t>
  </si>
  <si>
    <t>msec (max)  (White to black+Black to white)</t>
  </si>
  <si>
    <t>In.           to</t>
  </si>
  <si>
    <t>Optimal Distance :</t>
  </si>
  <si>
    <t>RGB Signal</t>
  </si>
  <si>
    <t>Number of Input:</t>
  </si>
  <si>
    <t>Input Connections:</t>
  </si>
  <si>
    <t>D-SUB:</t>
  </si>
  <si>
    <t>Yes</t>
  </si>
  <si>
    <t>DVI-I:</t>
  </si>
  <si>
    <t>DVI-D:</t>
  </si>
  <si>
    <t>DVI-A:</t>
  </si>
  <si>
    <t>No</t>
  </si>
  <si>
    <t>BNC:</t>
  </si>
  <si>
    <t>Analog Input</t>
  </si>
  <si>
    <t>Digital Input</t>
  </si>
  <si>
    <t>Video:</t>
  </si>
  <si>
    <t>Analog 0.7Vp-p(75ohrm)</t>
  </si>
  <si>
    <t>Sync:</t>
  </si>
  <si>
    <t>Separate sync: TTL Level  (Positive/Negative)</t>
  </si>
  <si>
    <t xml:space="preserve">Composite sync: TTL Level  (Positive/Negative) </t>
  </si>
  <si>
    <t>Composite sync on green: (0.3Vp-p negative 0.7Vp-p positive)</t>
  </si>
  <si>
    <t xml:space="preserve">                       Vertical:</t>
  </si>
  <si>
    <t>Hz</t>
  </si>
  <si>
    <t>MHz</t>
  </si>
  <si>
    <t xml:space="preserve"> 640 x 400 @</t>
  </si>
  <si>
    <t xml:space="preserve"> 720 x 400 @</t>
  </si>
  <si>
    <t>NEC Brand:</t>
    <phoneticPr fontId="5"/>
  </si>
  <si>
    <t>Edge</t>
    <phoneticPr fontId="5"/>
  </si>
  <si>
    <t>mA / strings</t>
    <phoneticPr fontId="5"/>
  </si>
  <si>
    <t>bits*</t>
    <phoneticPr fontId="5"/>
  </si>
  <si>
    <t>-</t>
    <phoneticPr fontId="5"/>
  </si>
  <si>
    <t>Uniformity OFF</t>
    <phoneticPr fontId="5"/>
  </si>
  <si>
    <t>HDMI:</t>
    <phoneticPr fontId="5"/>
  </si>
  <si>
    <t>Yes (selectable)</t>
    <phoneticPr fontId="5"/>
  </si>
  <si>
    <t>ISO9241-307*</t>
    <phoneticPr fontId="5"/>
  </si>
  <si>
    <t>*: ISO13406-2 Yes</t>
    <phoneticPr fontId="5"/>
  </si>
  <si>
    <r>
      <t>ｘｘｘ</t>
    </r>
    <r>
      <rPr>
        <b/>
        <sz val="11"/>
        <rFont val="Arial"/>
        <family val="2"/>
      </rPr>
      <t>W(typ) all options active</t>
    </r>
    <phoneticPr fontId="5"/>
  </si>
  <si>
    <t>Windows 8</t>
    <phoneticPr fontId="5"/>
  </si>
  <si>
    <t>CCC</t>
    <phoneticPr fontId="5"/>
  </si>
  <si>
    <t>Yes (SB Pro)</t>
    <phoneticPr fontId="5"/>
  </si>
  <si>
    <t>Hood (Landscape only)</t>
    <phoneticPr fontId="5"/>
  </si>
  <si>
    <t>NEC-C-BK</t>
    <phoneticPr fontId="5"/>
  </si>
  <si>
    <t>NEC-C-Wh</t>
    <phoneticPr fontId="5"/>
  </si>
  <si>
    <t>NEC-J-Wh</t>
    <phoneticPr fontId="5"/>
  </si>
  <si>
    <t>NEC-J-BK</t>
    <phoneticPr fontId="5"/>
  </si>
  <si>
    <t>NEC-W-Wh</t>
    <phoneticPr fontId="5"/>
  </si>
  <si>
    <t>NEC-W-BK</t>
    <phoneticPr fontId="5"/>
  </si>
  <si>
    <t>0.1</t>
    <phoneticPr fontId="5"/>
  </si>
  <si>
    <t>draft version</t>
    <phoneticPr fontId="5"/>
  </si>
  <si>
    <t>121011</t>
    <phoneticPr fontId="5"/>
  </si>
  <si>
    <t>Option</t>
    <phoneticPr fontId="5"/>
  </si>
  <si>
    <t>(integrated) HUB</t>
    <phoneticPr fontId="5"/>
  </si>
  <si>
    <t>Yes</t>
    <phoneticPr fontId="5"/>
  </si>
  <si>
    <t>CD Power Save Software</t>
    <phoneticPr fontId="5"/>
  </si>
  <si>
    <t>Visual Controler flyer &amp; Service Madoguchi(JAPAN)</t>
    <phoneticPr fontId="5"/>
  </si>
  <si>
    <t>mini-Display Port cable (Length; Bk or Gr)</t>
    <phoneticPr fontId="5"/>
  </si>
  <si>
    <t>No</t>
    <phoneticPr fontId="5"/>
  </si>
  <si>
    <t>-</t>
    <phoneticPr fontId="5"/>
  </si>
  <si>
    <t>105+65</t>
    <phoneticPr fontId="5"/>
  </si>
  <si>
    <t>DVI-D (DualLink)</t>
    <phoneticPr fontId="5"/>
  </si>
  <si>
    <t>HDMI (SingleLink)</t>
    <phoneticPr fontId="5"/>
  </si>
  <si>
    <t>mini-DisplayPort</t>
    <phoneticPr fontId="5"/>
  </si>
  <si>
    <t>mini-DisplayPort:</t>
    <phoneticPr fontId="5"/>
  </si>
  <si>
    <t>No</t>
    <phoneticPr fontId="5"/>
  </si>
  <si>
    <t>Hz</t>
    <phoneticPr fontId="5"/>
  </si>
  <si>
    <t>---</t>
    <phoneticPr fontId="5"/>
  </si>
  <si>
    <t>Yes (selectable)</t>
    <phoneticPr fontId="5"/>
  </si>
  <si>
    <t>Yes (automatic)</t>
    <phoneticPr fontId="5"/>
  </si>
  <si>
    <t>PE</t>
    <phoneticPr fontId="5"/>
  </si>
  <si>
    <t>3.0m;Gr</t>
  </si>
  <si>
    <t>3.0m;Bk</t>
  </si>
  <si>
    <t>Model: MultiSync PA302W</t>
  </si>
  <si>
    <t>PA302W</t>
  </si>
  <si>
    <t>LCD-PA302W</t>
  </si>
  <si>
    <t>L302Q4</t>
  </si>
  <si>
    <t>L302Q4(1L)-WH(W)NLD</t>
  </si>
  <si>
    <t>L302Q4(2L)-BK(W)NLD</t>
  </si>
  <si>
    <t>L302Q4(1L)-WH(J)NLD</t>
  </si>
  <si>
    <t>L302Q4(2L)-BK(J)NLD</t>
  </si>
  <si>
    <t>L302Q4(1L)-WH(C)NLD</t>
  </si>
  <si>
    <t>L302Q4(2L)-BK(C)NLD</t>
  </si>
  <si>
    <t>08Q41LWT</t>
    <phoneticPr fontId="5"/>
  </si>
  <si>
    <t>08Q41LCT</t>
    <phoneticPr fontId="5"/>
  </si>
  <si>
    <t>08Q41LJT</t>
    <phoneticPr fontId="5"/>
  </si>
  <si>
    <t>08Q42LWT</t>
    <phoneticPr fontId="5"/>
  </si>
  <si>
    <t>08Q42LJT</t>
    <phoneticPr fontId="5"/>
  </si>
  <si>
    <t>08Q42LCT</t>
    <phoneticPr fontId="5"/>
  </si>
  <si>
    <t>Sep. 2013</t>
    <phoneticPr fontId="5"/>
  </si>
  <si>
    <t>LM300WQ6-SLA1  (AH-IPS)</t>
    <phoneticPr fontId="5"/>
  </si>
  <si>
    <t xml:space="preserve"> 720 x 350 @</t>
  </si>
  <si>
    <t>Hz         to</t>
  </si>
  <si>
    <t>2560 x 1600(DualLink)</t>
    <phoneticPr fontId="5"/>
  </si>
  <si>
    <t>Stand Alone Calibration</t>
  </si>
  <si>
    <t>MultiSync PA302W</t>
    <phoneticPr fontId="5"/>
  </si>
  <si>
    <r>
      <t xml:space="preserve">29.8" </t>
    </r>
    <r>
      <rPr>
        <b/>
        <sz val="22"/>
        <color indexed="8"/>
        <rFont val="ＭＳ Ｐゴシック"/>
        <family val="3"/>
        <charset val="128"/>
      </rPr>
      <t>（</t>
    </r>
    <r>
      <rPr>
        <b/>
        <sz val="22"/>
        <color indexed="8"/>
        <rFont val="Arial"/>
        <family val="2"/>
      </rPr>
      <t>75.6cm</t>
    </r>
    <r>
      <rPr>
        <b/>
        <sz val="22"/>
        <color indexed="8"/>
        <rFont val="ＭＳ Ｐゴシック"/>
        <family val="3"/>
        <charset val="128"/>
      </rPr>
      <t>）</t>
    </r>
    <r>
      <rPr>
        <b/>
        <sz val="22"/>
        <color indexed="8"/>
        <rFont val="Arial"/>
        <family val="2"/>
      </rPr>
      <t>LCD MONITOR</t>
    </r>
    <phoneticPr fontId="5"/>
  </si>
  <si>
    <t>－</t>
    <phoneticPr fontId="5"/>
  </si>
  <si>
    <t>cd/m^2 (Typ.)</t>
    <phoneticPr fontId="5"/>
  </si>
  <si>
    <t xml:space="preserve">cd/m^2 (Typ.) </t>
    <phoneticPr fontId="5"/>
  </si>
  <si>
    <t>@Uniformity ON(Lv5)</t>
    <phoneticPr fontId="5"/>
  </si>
  <si>
    <t>cd/m^2 (@Portrait Typ.)</t>
    <phoneticPr fontId="5"/>
  </si>
  <si>
    <t>cd/m^2 (shipment)</t>
    <phoneticPr fontId="5"/>
  </si>
  <si>
    <t>cd/m^2 (recomm)</t>
    <phoneticPr fontId="5"/>
  </si>
  <si>
    <t>1.07B colors</t>
    <phoneticPr fontId="5"/>
  </si>
  <si>
    <t>No</t>
    <phoneticPr fontId="5"/>
  </si>
  <si>
    <t>MHz             to</t>
    <phoneticPr fontId="5"/>
  </si>
  <si>
    <t>Hz         to</t>
    <phoneticPr fontId="5"/>
  </si>
  <si>
    <t>Hz</t>
    <phoneticPr fontId="5"/>
  </si>
  <si>
    <t>1400 x 1050 @</t>
    <phoneticPr fontId="5"/>
  </si>
  <si>
    <t>1440 x 900 @</t>
    <phoneticPr fontId="5"/>
  </si>
  <si>
    <t>1920 x 1200 @</t>
    <phoneticPr fontId="5"/>
  </si>
  <si>
    <t>1024 x 1280 @</t>
    <phoneticPr fontId="5"/>
  </si>
  <si>
    <t>1200 x 1920 @</t>
    <phoneticPr fontId="5"/>
  </si>
  <si>
    <t>720 x 480p @</t>
    <phoneticPr fontId="5"/>
  </si>
  <si>
    <t>CEA</t>
    <phoneticPr fontId="5"/>
  </si>
  <si>
    <t>720 x 576p @</t>
    <phoneticPr fontId="5"/>
  </si>
  <si>
    <t>1280 x 720p @</t>
    <phoneticPr fontId="5"/>
  </si>
  <si>
    <t>Hz        and</t>
    <phoneticPr fontId="5"/>
  </si>
  <si>
    <t>1920 x 1080p @</t>
    <phoneticPr fontId="5"/>
  </si>
  <si>
    <t>Landscape Half</t>
    <phoneticPr fontId="5"/>
  </si>
  <si>
    <t>Portrait Half</t>
    <phoneticPr fontId="5"/>
  </si>
  <si>
    <t>1280 x 1600@</t>
    <phoneticPr fontId="5"/>
  </si>
  <si>
    <t>1600 x 1280@</t>
    <phoneticPr fontId="5"/>
  </si>
  <si>
    <t>VIDEO Option</t>
    <phoneticPr fontId="5"/>
  </si>
  <si>
    <t>---</t>
    <phoneticPr fontId="5"/>
  </si>
  <si>
    <t>No</t>
    <phoneticPr fontId="5"/>
  </si>
  <si>
    <t>YCbCr/YPbPr format</t>
    <phoneticPr fontId="5"/>
  </si>
  <si>
    <t>480P</t>
    <phoneticPr fontId="5"/>
  </si>
  <si>
    <t>576P</t>
    <phoneticPr fontId="5"/>
  </si>
  <si>
    <t>1080i</t>
    <phoneticPr fontId="5"/>
  </si>
  <si>
    <t>720P</t>
    <phoneticPr fontId="5"/>
  </si>
  <si>
    <t>Control</t>
    <phoneticPr fontId="5"/>
  </si>
  <si>
    <t>OSM</t>
    <phoneticPr fontId="5"/>
  </si>
  <si>
    <t>Power</t>
    <phoneticPr fontId="5"/>
  </si>
  <si>
    <t>From Display</t>
    <phoneticPr fontId="5"/>
  </si>
  <si>
    <t>Function</t>
    <phoneticPr fontId="5"/>
  </si>
  <si>
    <t>3DYCsep</t>
    <phoneticPr fontId="5"/>
  </si>
  <si>
    <t>Motion adaptive De-interlacing</t>
    <phoneticPr fontId="5"/>
  </si>
  <si>
    <t>No</t>
    <phoneticPr fontId="5"/>
  </si>
  <si>
    <t>PIP</t>
    <phoneticPr fontId="5"/>
  </si>
  <si>
    <t>Dimension</t>
    <phoneticPr fontId="5"/>
  </si>
  <si>
    <t>---</t>
    <phoneticPr fontId="5"/>
  </si>
  <si>
    <t>(TBD)</t>
    <phoneticPr fontId="5"/>
  </si>
  <si>
    <t>1+1</t>
    <phoneticPr fontId="5"/>
  </si>
  <si>
    <t>Yes(150 mm)</t>
    <phoneticPr fontId="5"/>
  </si>
  <si>
    <r>
      <t>Height Adjust</t>
    </r>
    <r>
      <rPr>
        <sz val="11"/>
        <color indexed="8"/>
        <rFont val="Arial"/>
        <family val="2"/>
      </rPr>
      <t xml:space="preserve"> (Yes (150. mm) / No)</t>
    </r>
    <phoneticPr fontId="5"/>
  </si>
  <si>
    <t>100x100,200x100</t>
    <phoneticPr fontId="5"/>
  </si>
  <si>
    <r>
      <t>VESA Mount</t>
    </r>
    <r>
      <rPr>
        <sz val="11"/>
        <color indexed="8"/>
        <rFont val="Arial"/>
        <family val="2"/>
      </rPr>
      <t xml:space="preserve"> (100mm / 75mm / No)</t>
    </r>
    <phoneticPr fontId="5"/>
  </si>
  <si>
    <t>14bit Gamma</t>
    <phoneticPr fontId="5"/>
  </si>
  <si>
    <t>OmniColor (Natural Color Matrix)</t>
    <phoneticPr fontId="5"/>
  </si>
  <si>
    <t>Yes</t>
    <phoneticPr fontId="5"/>
  </si>
  <si>
    <t>Adobe RGB</t>
    <phoneticPr fontId="5"/>
  </si>
  <si>
    <r>
      <t>NTAA</t>
    </r>
    <r>
      <rPr>
        <sz val="11"/>
        <color indexed="8"/>
        <rFont val="Arial"/>
        <family val="2"/>
      </rPr>
      <t xml:space="preserve"> (Advanced / Yes / No)</t>
    </r>
    <phoneticPr fontId="5"/>
  </si>
  <si>
    <r>
      <t>LiquidView</t>
    </r>
    <r>
      <rPr>
        <sz val="11"/>
        <rFont val="Arial"/>
        <family val="2"/>
      </rPr>
      <t xml:space="preserve"> (CD / DL brochure)</t>
    </r>
    <phoneticPr fontId="5"/>
  </si>
  <si>
    <t>Colorcomp</t>
    <phoneticPr fontId="5"/>
  </si>
  <si>
    <t>OverDrive</t>
    <phoneticPr fontId="5"/>
  </si>
  <si>
    <t>Sensor Caribration(Brightness and color)</t>
    <phoneticPr fontId="5"/>
  </si>
  <si>
    <t>Picture Mode</t>
    <phoneticPr fontId="5"/>
  </si>
  <si>
    <t>Direct Key function</t>
    <phoneticPr fontId="5"/>
  </si>
  <si>
    <t>Yes</t>
    <phoneticPr fontId="5"/>
  </si>
  <si>
    <t>PinP/PbyP</t>
    <phoneticPr fontId="5"/>
  </si>
  <si>
    <t>3D-LUT</t>
    <phoneticPr fontId="5"/>
  </si>
  <si>
    <t>10bit input (DisplayPort)</t>
    <phoneticPr fontId="5"/>
  </si>
  <si>
    <t>3pin type</t>
    <phoneticPr fontId="5"/>
  </si>
  <si>
    <r>
      <t>Yes (</t>
    </r>
    <r>
      <rPr>
        <sz val="10"/>
        <color indexed="12"/>
        <rFont val="ＭＳ Ｐゴシック"/>
        <family val="3"/>
        <charset val="128"/>
      </rPr>
      <t xml:space="preserve">Ｏｎｌｙ </t>
    </r>
    <r>
      <rPr>
        <sz val="10"/>
        <color indexed="12"/>
        <rFont val="Arial"/>
        <family val="2"/>
      </rPr>
      <t>Hole)</t>
    </r>
    <phoneticPr fontId="5"/>
  </si>
  <si>
    <t>TCO '06 (WH / BK-Model)</t>
    <phoneticPr fontId="5"/>
  </si>
  <si>
    <t>EnergyStar 6.0</t>
    <phoneticPr fontId="5"/>
  </si>
  <si>
    <t>J-Moss</t>
    <phoneticPr fontId="5"/>
  </si>
  <si>
    <t>TCO Display5.0</t>
    <phoneticPr fontId="5"/>
  </si>
  <si>
    <t>GEEA</t>
    <phoneticPr fontId="5"/>
  </si>
  <si>
    <t>Windows 7</t>
    <phoneticPr fontId="5"/>
  </si>
  <si>
    <t>2.0m;Bk</t>
    <phoneticPr fontId="5"/>
  </si>
  <si>
    <t xml:space="preserve">BRIGHTNESS </t>
    <phoneticPr fontId="5"/>
  </si>
  <si>
    <t>350(TBD)　Land &amp; Port</t>
    <phoneticPr fontId="5"/>
  </si>
  <si>
    <t>DSUB</t>
    <phoneticPr fontId="5"/>
  </si>
  <si>
    <t>Yes-&gt;No</t>
    <phoneticPr fontId="5"/>
  </si>
  <si>
    <t>Sync Range  Horizontal:</t>
    <phoneticPr fontId="5"/>
  </si>
  <si>
    <t>Vertical:</t>
    <phoneticPr fontId="5"/>
  </si>
  <si>
    <t>85.0Hz</t>
    <phoneticPr fontId="5"/>
  </si>
  <si>
    <t>Video band width / Pixel Clock:</t>
    <phoneticPr fontId="5"/>
  </si>
  <si>
    <t>312MHｚ</t>
    <phoneticPr fontId="5"/>
  </si>
  <si>
    <t>Resolutions Supported:</t>
    <phoneticPr fontId="5"/>
  </si>
  <si>
    <t>update</t>
    <phoneticPr fontId="5"/>
  </si>
  <si>
    <t>Add Landscape Half</t>
    <phoneticPr fontId="5"/>
  </si>
  <si>
    <t>Add Portrait Half</t>
    <phoneticPr fontId="5"/>
  </si>
  <si>
    <t>Regulatories &amp; Compliance</t>
    <phoneticPr fontId="5"/>
  </si>
  <si>
    <t>EnergyStar 6.0 No</t>
    <phoneticPr fontId="5"/>
  </si>
  <si>
    <t>TCO '06 (WH / BK-Model) No</t>
    <phoneticPr fontId="5"/>
  </si>
  <si>
    <t>TCO Display5.0 No</t>
    <phoneticPr fontId="5"/>
  </si>
  <si>
    <t>Display Colors:</t>
    <phoneticPr fontId="5"/>
  </si>
  <si>
    <t>1.07B</t>
    <phoneticPr fontId="5"/>
  </si>
  <si>
    <t>mini-Display Port cable</t>
    <phoneticPr fontId="5"/>
  </si>
  <si>
    <t>3m→2m</t>
    <phoneticPr fontId="5"/>
  </si>
  <si>
    <t>130607</t>
    <phoneticPr fontId="5"/>
  </si>
  <si>
    <t>0.2</t>
    <phoneticPr fontId="5"/>
  </si>
  <si>
    <t>98.7ｋHz</t>
    <phoneticPr fontId="5"/>
  </si>
  <si>
    <t>(Portraite mode: 29.9mm)</t>
    <phoneticPr fontId="5"/>
  </si>
  <si>
    <t>EPS/EPE</t>
    <phoneticPr fontId="5"/>
  </si>
  <si>
    <t>130614</t>
    <phoneticPr fontId="5"/>
  </si>
  <si>
    <t>0.3</t>
    <phoneticPr fontId="5"/>
  </si>
  <si>
    <t>UPC/EAN/JAN</t>
    <phoneticPr fontId="5"/>
  </si>
  <si>
    <t xml:space="preserve">Add </t>
    <phoneticPr fontId="5"/>
  </si>
  <si>
    <t>130619</t>
    <phoneticPr fontId="5"/>
  </si>
  <si>
    <t>0.4</t>
    <phoneticPr fontId="5"/>
  </si>
  <si>
    <t>Warranty Card China</t>
    <phoneticPr fontId="5"/>
  </si>
  <si>
    <t>Add</t>
    <phoneticPr fontId="5"/>
  </si>
  <si>
    <t>*</t>
    <phoneticPr fontId="5"/>
  </si>
  <si>
    <t>Warranty Card China</t>
    <phoneticPr fontId="5"/>
  </si>
  <si>
    <t>SHEET ERRATA CORE</t>
    <phoneticPr fontId="5"/>
  </si>
  <si>
    <t>Core</t>
    <phoneticPr fontId="5"/>
  </si>
  <si>
    <t>Add TBD</t>
    <phoneticPr fontId="5"/>
  </si>
  <si>
    <t>SHEET UKRAINIAN ROHS</t>
    <phoneticPr fontId="5"/>
  </si>
  <si>
    <t>MANUAL PAXX2 RU_BY_KZ</t>
    <phoneticPr fontId="5"/>
  </si>
  <si>
    <t>VESA Screw</t>
    <phoneticPr fontId="5"/>
  </si>
  <si>
    <t>Yes</t>
    <phoneticPr fontId="5"/>
  </si>
  <si>
    <t>Warranty Card Japan</t>
    <phoneticPr fontId="5"/>
  </si>
  <si>
    <t>YES</t>
  </si>
  <si>
    <t>Add in Wver</t>
    <phoneticPr fontId="5"/>
  </si>
  <si>
    <t>VESA Screw</t>
    <phoneticPr fontId="5"/>
  </si>
  <si>
    <t>805736048117</t>
    <phoneticPr fontId="5"/>
  </si>
  <si>
    <t>805736048131</t>
    <phoneticPr fontId="5"/>
  </si>
  <si>
    <t>%(typ)vsNTSC</t>
    <phoneticPr fontId="5"/>
  </si>
  <si>
    <t xml:space="preserve">%(typ)vsAdbeRGB(area ratio)
</t>
    <phoneticPr fontId="5"/>
  </si>
  <si>
    <t xml:space="preserve">%(typ)vsAdbeRGB(Cover rate)
</t>
    <phoneticPr fontId="5"/>
  </si>
  <si>
    <t>No</t>
    <phoneticPr fontId="5"/>
  </si>
  <si>
    <t>-</t>
    <phoneticPr fontId="5"/>
  </si>
  <si>
    <t>-</t>
    <phoneticPr fontId="5"/>
  </si>
  <si>
    <t>Yes</t>
    <phoneticPr fontId="5"/>
  </si>
  <si>
    <t>Yes(5000m)**</t>
    <phoneticPr fontId="5"/>
  </si>
  <si>
    <t>Yes**</t>
    <phoneticPr fontId="5"/>
  </si>
  <si>
    <t>S-TUV</t>
    <phoneticPr fontId="5"/>
  </si>
  <si>
    <t>No</t>
    <phoneticPr fontId="5"/>
  </si>
  <si>
    <t>** Running Change</t>
    <phoneticPr fontId="5"/>
  </si>
  <si>
    <t>Power consumption</t>
    <phoneticPr fontId="5"/>
  </si>
  <si>
    <t>130701</t>
    <phoneticPr fontId="5"/>
  </si>
  <si>
    <t>0.5</t>
    <phoneticPr fontId="5"/>
  </si>
  <si>
    <t>87W(TBD) w/o USB 96W(TBD) w/ USB</t>
    <phoneticPr fontId="5"/>
  </si>
  <si>
    <t>Current Rating:</t>
    <phoneticPr fontId="5"/>
  </si>
  <si>
    <t>1.1(TBD)A@100-120V , 0.51(TBD)A@220-240V</t>
    <phoneticPr fontId="5"/>
  </si>
  <si>
    <t>SHEET REGISTRATION GUIDE</t>
    <phoneticPr fontId="5"/>
  </si>
  <si>
    <t>Add in Jver</t>
    <phoneticPr fontId="5"/>
  </si>
  <si>
    <t>RGB DELAY Compensation</t>
    <phoneticPr fontId="5"/>
  </si>
  <si>
    <t>Oper. Humidity:</t>
    <phoneticPr fontId="5"/>
  </si>
  <si>
    <t>Gross (with carton box):</t>
    <phoneticPr fontId="5"/>
  </si>
  <si>
    <t>Add</t>
    <phoneticPr fontId="5"/>
  </si>
  <si>
    <t>Net (with stand):</t>
    <phoneticPr fontId="5"/>
  </si>
  <si>
    <t>(over drive ON)</t>
    <phoneticPr fontId="5"/>
  </si>
  <si>
    <t>over drive ON</t>
    <phoneticPr fontId="5"/>
  </si>
  <si>
    <t>130710</t>
    <phoneticPr fontId="5"/>
  </si>
  <si>
    <t>0.6</t>
    <phoneticPr fontId="5"/>
  </si>
  <si>
    <t>6(TBD)→7（TBD)</t>
    <phoneticPr fontId="5"/>
  </si>
  <si>
    <t>Color gamut</t>
    <phoneticPr fontId="5"/>
  </si>
  <si>
    <t>Color gamut</t>
    <phoneticPr fontId="5"/>
  </si>
  <si>
    <t>103.7%/108.6%/99.3%</t>
    <phoneticPr fontId="5"/>
  </si>
  <si>
    <t>Response Time:</t>
    <phoneticPr fontId="5"/>
  </si>
  <si>
    <t>Response Time:</t>
    <phoneticPr fontId="5"/>
  </si>
  <si>
    <t>TBD→7msec</t>
    <phoneticPr fontId="5"/>
  </si>
  <si>
    <t>Uniformity ON</t>
    <phoneticPr fontId="5"/>
  </si>
  <si>
    <t>Uniformity Black</t>
    <phoneticPr fontId="5"/>
  </si>
  <si>
    <t>TBD→3.7</t>
    <phoneticPr fontId="5"/>
  </si>
  <si>
    <r>
      <rPr>
        <sz val="11"/>
        <color indexed="12"/>
        <rFont val="ＭＳ Ｐゴシック"/>
        <family val="3"/>
        <charset val="128"/>
      </rPr>
      <t>≦</t>
    </r>
    <r>
      <rPr>
        <sz val="11"/>
        <color indexed="12"/>
        <rFont val="Arial"/>
        <family val="2"/>
      </rPr>
      <t xml:space="preserve"> 2</t>
    </r>
    <phoneticPr fontId="5"/>
  </si>
  <si>
    <t>No</t>
    <phoneticPr fontId="5"/>
  </si>
  <si>
    <t>Core</t>
    <phoneticPr fontId="5"/>
  </si>
  <si>
    <t>Core</t>
    <phoneticPr fontId="5"/>
  </si>
  <si>
    <t>TBD→No</t>
    <phoneticPr fontId="5"/>
  </si>
  <si>
    <t>Storage Temp:</t>
    <phoneticPr fontId="5"/>
  </si>
  <si>
    <t>-10℃→-20℃</t>
    <phoneticPr fontId="5"/>
  </si>
  <si>
    <t>No</t>
    <phoneticPr fontId="5"/>
  </si>
  <si>
    <t>Yes</t>
    <phoneticPr fontId="5"/>
  </si>
  <si>
    <t>CD</t>
    <phoneticPr fontId="5"/>
  </si>
  <si>
    <t>-</t>
    <phoneticPr fontId="5"/>
  </si>
  <si>
    <t>DEN-AN** (SET and JP Power cord)</t>
    <phoneticPr fontId="5"/>
  </si>
  <si>
    <t>Yes</t>
    <phoneticPr fontId="5"/>
  </si>
  <si>
    <t>CEL (Grade2)</t>
    <phoneticPr fontId="5"/>
  </si>
  <si>
    <t>No</t>
    <phoneticPr fontId="5"/>
  </si>
  <si>
    <t>CECP</t>
    <phoneticPr fontId="5"/>
  </si>
  <si>
    <t>Sheet ERRATA CORE</t>
    <phoneticPr fontId="5"/>
  </si>
  <si>
    <t>Sheet PC Recycle (JAPAN)</t>
    <phoneticPr fontId="5"/>
  </si>
  <si>
    <t>Sheet UKRAINIAN ROHS</t>
    <phoneticPr fontId="5"/>
  </si>
  <si>
    <t>YES</t>
    <phoneticPr fontId="5"/>
  </si>
  <si>
    <t>MANUAL EAC RU_BY_KZ</t>
    <phoneticPr fontId="5"/>
  </si>
  <si>
    <t>Sheet REGISTRATION GUIDE</t>
    <phoneticPr fontId="5"/>
  </si>
  <si>
    <t>Sheet TEST REPORT</t>
    <phoneticPr fontId="5"/>
  </si>
  <si>
    <t>Sheet WEEE</t>
    <phoneticPr fontId="5"/>
  </si>
  <si>
    <t>Sheet CEL(China)</t>
    <phoneticPr fontId="5"/>
  </si>
  <si>
    <t>Yes**</t>
    <phoneticPr fontId="5"/>
  </si>
  <si>
    <t>OLD ver (Reference)</t>
    <phoneticPr fontId="5"/>
  </si>
  <si>
    <t>WW</t>
    <phoneticPr fontId="5"/>
  </si>
  <si>
    <t>Others</t>
    <phoneticPr fontId="5"/>
  </si>
  <si>
    <t>J ver</t>
    <phoneticPr fontId="5"/>
  </si>
  <si>
    <t>Parts Nr. Bk</t>
    <phoneticPr fontId="5"/>
  </si>
  <si>
    <t>MultiProfiler: web Download</t>
    <phoneticPr fontId="5"/>
  </si>
  <si>
    <t>driver file (W, C) web Download</t>
    <phoneticPr fontId="5"/>
  </si>
  <si>
    <t>No</t>
    <phoneticPr fontId="5"/>
  </si>
  <si>
    <t>130805</t>
    <phoneticPr fontId="5"/>
  </si>
  <si>
    <t>0.7</t>
    <phoneticPr fontId="5"/>
  </si>
  <si>
    <t>Response Time</t>
    <phoneticPr fontId="5"/>
  </si>
  <si>
    <t>7ms(TBD) → 7ms</t>
    <phoneticPr fontId="5"/>
  </si>
  <si>
    <t>Aging Time</t>
    <phoneticPr fontId="5"/>
  </si>
  <si>
    <t>40min → 30min</t>
    <phoneticPr fontId="5"/>
  </si>
  <si>
    <t>PMS power</t>
    <phoneticPr fontId="5"/>
  </si>
  <si>
    <t>1.1W → 1.4W</t>
    <phoneticPr fontId="5"/>
  </si>
  <si>
    <t>Brightness Max</t>
    <phoneticPr fontId="5"/>
  </si>
  <si>
    <t>350cd/m2 (TBD) → 340cd/m2</t>
    <phoneticPr fontId="5"/>
  </si>
  <si>
    <t>CEL grade</t>
    <phoneticPr fontId="5"/>
  </si>
  <si>
    <t>Grade1 → Grade2</t>
    <phoneticPr fontId="5"/>
  </si>
  <si>
    <t>Yes → No</t>
    <phoneticPr fontId="5"/>
  </si>
  <si>
    <t>DEN-AN** (for Japan)</t>
    <phoneticPr fontId="5"/>
  </si>
  <si>
    <t>Power cord only → SET and Power cord/ Running Change</t>
    <phoneticPr fontId="5"/>
  </si>
  <si>
    <t>CD for C ver</t>
    <phoneticPr fontId="5"/>
  </si>
  <si>
    <t>Yes(TBD) → No</t>
    <phoneticPr fontId="5"/>
  </si>
  <si>
    <t>Decided in July TDM</t>
    <phoneticPr fontId="5"/>
  </si>
  <si>
    <t>Sheet SV2, Sheet MultiProfiler</t>
    <phoneticPr fontId="5"/>
  </si>
  <si>
    <t>C ver. "Yes" → C ver."No"</t>
    <phoneticPr fontId="5"/>
  </si>
  <si>
    <t>WEEE sheet</t>
    <phoneticPr fontId="5"/>
  </si>
  <si>
    <t>Add new item (W ver.)</t>
    <phoneticPr fontId="5"/>
  </si>
  <si>
    <t>CD manual is not attached in W ver.</t>
    <phoneticPr fontId="5"/>
  </si>
  <si>
    <t>CEL (China) sheet</t>
    <phoneticPr fontId="5"/>
  </si>
  <si>
    <t>Add new item (W and C ver.) 
W ver is Running change.</t>
    <phoneticPr fontId="5"/>
  </si>
  <si>
    <t>CD manual is not attached in C and W ver.</t>
    <phoneticPr fontId="5"/>
  </si>
  <si>
    <t>MANUAL PAxx2 RU_BY_KZ</t>
    <phoneticPr fontId="5"/>
  </si>
  <si>
    <t>PAxx2 → EAC</t>
    <phoneticPr fontId="5"/>
  </si>
  <si>
    <t>EAC needs paper full manual.</t>
    <phoneticPr fontId="5"/>
  </si>
  <si>
    <r>
      <t>USB</t>
    </r>
    <r>
      <rPr>
        <sz val="11"/>
        <color indexed="12"/>
        <rFont val="ＭＳ Ｐゴシック"/>
        <family val="3"/>
        <charset val="128"/>
      </rPr>
      <t>　</t>
    </r>
    <r>
      <rPr>
        <sz val="11"/>
        <color indexed="12"/>
        <rFont val="Arial"/>
        <family val="2"/>
      </rPr>
      <t>SoundbarPro</t>
    </r>
    <phoneticPr fontId="5"/>
  </si>
  <si>
    <t>No  → Yes MDSVSENSOR3</t>
    <phoneticPr fontId="5"/>
  </si>
  <si>
    <t>External Caribration Sensor</t>
    <phoneticPr fontId="5"/>
  </si>
  <si>
    <t>Yes (MDSVSENSOR3)</t>
    <phoneticPr fontId="5"/>
  </si>
  <si>
    <t>External Calibration Sensor</t>
    <phoneticPr fontId="5"/>
  </si>
  <si>
    <t>Ver 1.0</t>
    <phoneticPr fontId="5"/>
  </si>
  <si>
    <r>
      <t xml:space="preserve">20-25 deg.C,    Aging time </t>
    </r>
    <r>
      <rPr>
        <b/>
        <sz val="11"/>
        <color indexed="17"/>
        <rFont val="Arial"/>
        <family val="2"/>
      </rPr>
      <t>30min.</t>
    </r>
    <phoneticPr fontId="5"/>
  </si>
  <si>
    <t>-</t>
    <phoneticPr fontId="5"/>
  </si>
  <si>
    <t>Portrait Signal 1600x2560 can not received.</t>
    <phoneticPr fontId="5"/>
  </si>
  <si>
    <r>
      <t xml:space="preserve">   Aging time</t>
    </r>
    <r>
      <rPr>
        <b/>
        <sz val="11"/>
        <color indexed="17"/>
        <rFont val="Arial"/>
        <family val="2"/>
      </rPr>
      <t xml:space="preserve"> 30min.</t>
    </r>
    <phoneticPr fontId="5"/>
  </si>
  <si>
    <r>
      <t>2.</t>
    </r>
    <r>
      <rPr>
        <sz val="11"/>
        <color indexed="10"/>
        <rFont val="Arial"/>
        <family val="2"/>
      </rPr>
      <t>0</t>
    </r>
    <r>
      <rPr>
        <sz val="11"/>
        <color indexed="12"/>
        <rFont val="Arial"/>
        <family val="2"/>
      </rPr>
      <t>A</t>
    </r>
    <phoneticPr fontId="5"/>
  </si>
  <si>
    <t>No</t>
    <phoneticPr fontId="5"/>
  </si>
  <si>
    <t>130829</t>
    <phoneticPr fontId="5"/>
  </si>
  <si>
    <t>0.7&gt;&gt;1.0</t>
    <phoneticPr fontId="5"/>
  </si>
  <si>
    <t>calibration capable brightness range</t>
    <phoneticPr fontId="5"/>
  </si>
  <si>
    <t xml:space="preserve"> delete TBD</t>
    <phoneticPr fontId="5"/>
  </si>
  <si>
    <t>Diagnosis</t>
    <phoneticPr fontId="5"/>
  </si>
  <si>
    <t>add "heat only"</t>
    <phoneticPr fontId="5"/>
  </si>
  <si>
    <t>Power consumption</t>
    <phoneticPr fontId="5"/>
  </si>
  <si>
    <t>delete TBD</t>
    <phoneticPr fontId="5"/>
  </si>
  <si>
    <t>NOM current</t>
    <phoneticPr fontId="5"/>
  </si>
  <si>
    <t>2.1 &gt;&gt; 2.0</t>
    <phoneticPr fontId="5"/>
  </si>
  <si>
    <t>CD for Japan</t>
    <phoneticPr fontId="5"/>
  </si>
  <si>
    <t>Others Yes(TBD) &gt;&gt; No</t>
    <phoneticPr fontId="5"/>
  </si>
  <si>
    <t>Acrobat Reader has already been deleted.</t>
    <phoneticPr fontId="5"/>
  </si>
  <si>
    <t>RGB signal</t>
    <phoneticPr fontId="5"/>
  </si>
  <si>
    <t>Circuit limitation</t>
    <phoneticPr fontId="5"/>
  </si>
  <si>
    <t>1.0</t>
    <phoneticPr fontId="5"/>
  </si>
  <si>
    <t>issue</t>
    <phoneticPr fontId="5"/>
  </si>
  <si>
    <r>
      <t>Yes</t>
    </r>
    <r>
      <rPr>
        <sz val="11"/>
        <color indexed="10"/>
        <rFont val="Arial"/>
        <family val="2"/>
      </rPr>
      <t>**</t>
    </r>
    <phoneticPr fontId="5"/>
  </si>
  <si>
    <t>**heat only</t>
    <phoneticPr fontId="5"/>
  </si>
  <si>
    <t>MTBF</t>
    <phoneticPr fontId="5"/>
  </si>
  <si>
    <t>Add MTBF value</t>
    <phoneticPr fontId="5"/>
  </si>
  <si>
    <t>design fix</t>
    <phoneticPr fontId="5"/>
  </si>
  <si>
    <t>design fix</t>
    <phoneticPr fontId="5"/>
  </si>
  <si>
    <t>European Recycling</t>
    <phoneticPr fontId="5"/>
  </si>
  <si>
    <t>European Recycling(weight)</t>
    <phoneticPr fontId="5"/>
  </si>
  <si>
    <t>Carton Box: 3000&gt;&gt;2900g,
Plastic Inlays: TBD&gt;&gt;1560.0g,
Protect Moisture bag: 0.0 &gt;&gt; 350.0g, 
other Plastic Inlays: 12.0 &gt;&gt; 15.0g</t>
    <phoneticPr fontId="5"/>
  </si>
  <si>
    <t>50-280</t>
    <phoneticPr fontId="5"/>
  </si>
  <si>
    <t>OSD control max: at least 350cd/m2</t>
    <phoneticPr fontId="5"/>
  </si>
  <si>
    <t>(Max) @Black Picture</t>
    <phoneticPr fontId="5"/>
  </si>
  <si>
    <r>
      <t>(Typ)</t>
    </r>
    <r>
      <rPr>
        <sz val="11"/>
        <rFont val="ＭＳ Ｐゴシック"/>
        <family val="3"/>
        <charset val="128"/>
      </rPr>
      <t>　</t>
    </r>
    <r>
      <rPr>
        <sz val="11"/>
        <rFont val="Arial"/>
        <family val="2"/>
      </rPr>
      <t>@High</t>
    </r>
    <phoneticPr fontId="5"/>
  </si>
  <si>
    <r>
      <rPr>
        <sz val="11"/>
        <color indexed="10"/>
        <rFont val="Arial"/>
        <family val="2"/>
      </rPr>
      <t>--</t>
    </r>
    <phoneticPr fontId="5"/>
  </si>
  <si>
    <r>
      <t>3</t>
    </r>
    <r>
      <rPr>
        <sz val="11"/>
        <color indexed="10"/>
        <rFont val="Arial"/>
        <family val="2"/>
      </rPr>
      <t>0000*</t>
    </r>
    <phoneticPr fontId="5"/>
  </si>
  <si>
    <t>*: Half Luminance from initial at 20-25deg.</t>
    <phoneticPr fontId="5"/>
  </si>
  <si>
    <t>Responce Time</t>
    <phoneticPr fontId="5"/>
  </si>
  <si>
    <t xml:space="preserve"> Wh-Bk/Bk-Wh  TBD &gt;&gt; 6ms with measured value comment</t>
    <phoneticPr fontId="5"/>
  </si>
  <si>
    <t>It is not defined in Panel spec</t>
    <phoneticPr fontId="5"/>
  </si>
  <si>
    <t>(typ) is deleted.</t>
    <phoneticPr fontId="5"/>
  </si>
  <si>
    <r>
      <t>6</t>
    </r>
    <r>
      <rPr>
        <sz val="11"/>
        <color indexed="10"/>
        <rFont val="Arial"/>
        <family val="2"/>
      </rPr>
      <t>*</t>
    </r>
    <phoneticPr fontId="5"/>
  </si>
  <si>
    <r>
      <t>6</t>
    </r>
    <r>
      <rPr>
        <sz val="11"/>
        <color indexed="10"/>
        <rFont val="Arial"/>
        <family val="2"/>
      </rPr>
      <t>*</t>
    </r>
    <phoneticPr fontId="5"/>
  </si>
  <si>
    <t>*: sample measured value at 25degC.</t>
    <phoneticPr fontId="5"/>
  </si>
  <si>
    <r>
      <t>string (</t>
    </r>
    <r>
      <rPr>
        <sz val="11"/>
        <color rgb="FFFF0000"/>
        <rFont val="Arial"/>
        <family val="2"/>
      </rPr>
      <t>G/B-R LED</t>
    </r>
    <r>
      <rPr>
        <sz val="11"/>
        <rFont val="Arial"/>
        <family val="2"/>
      </rPr>
      <t>)</t>
    </r>
    <phoneticPr fontId="5"/>
  </si>
  <si>
    <t>Back light</t>
    <phoneticPr fontId="5"/>
  </si>
  <si>
    <t>W-LED &gt;&gt; G/B-R LED</t>
    <phoneticPr fontId="5"/>
  </si>
  <si>
    <t>Clarified the LED type</t>
  </si>
  <si>
    <t>G/B-R LED is included in W-LED.</t>
    <phoneticPr fontId="5"/>
  </si>
  <si>
    <t>Portrait Signal 1600x2560 can not received.</t>
    <phoneticPr fontId="5"/>
  </si>
  <si>
    <t>KHz</t>
    <phoneticPr fontId="5"/>
  </si>
  <si>
    <t>Hz</t>
    <phoneticPr fontId="5"/>
  </si>
  <si>
    <t xml:space="preserve">In some high-resolution timings, </t>
    <phoneticPr fontId="5"/>
  </si>
  <si>
    <t>only Reduced Blank is supported.</t>
    <phoneticPr fontId="5"/>
  </si>
  <si>
    <t xml:space="preserve">Hz </t>
    <phoneticPr fontId="5"/>
  </si>
  <si>
    <t>1920x1200 85Hz &gt;&gt; 75Hz
Add comment: In some high-resolution timings, only Reduced Blank is supported.</t>
    <phoneticPr fontId="5"/>
  </si>
  <si>
    <t>correct</t>
    <phoneticPr fontId="5"/>
  </si>
  <si>
    <t>%           to</t>
    <phoneticPr fontId="5"/>
  </si>
  <si>
    <r>
      <t xml:space="preserve">m                      </t>
    </r>
    <r>
      <rPr>
        <sz val="11"/>
        <color indexed="8"/>
        <rFont val="ＭＳ Ｐゴシック"/>
        <family val="3"/>
        <charset val="128"/>
      </rPr>
      <t>　</t>
    </r>
    <r>
      <rPr>
        <sz val="11"/>
        <color indexed="8"/>
        <rFont val="Arial"/>
        <family val="2"/>
      </rPr>
      <t>(</t>
    </r>
    <phoneticPr fontId="5"/>
  </si>
  <si>
    <t>Atmosphere: 1060 to 560 [hPa]</t>
    <phoneticPr fontId="5"/>
  </si>
  <si>
    <t>Atmosphere: 1060 to 200 [hPa]</t>
    <phoneticPr fontId="5"/>
  </si>
  <si>
    <t>Environment</t>
    <phoneticPr fontId="5"/>
  </si>
  <si>
    <t>Atmosphere is described in comment</t>
    <phoneticPr fontId="5"/>
  </si>
  <si>
    <t>Sync Range, Resolution Support</t>
    <phoneticPr fontId="5"/>
  </si>
  <si>
    <t>Active Area</t>
    <phoneticPr fontId="5"/>
  </si>
  <si>
    <t>Revice the detail indication.</t>
    <phoneticPr fontId="5"/>
  </si>
  <si>
    <t>H: 64.1cm⇒64.13cm, V: 40.1cm⇒40.08cm</t>
    <phoneticPr fontId="5"/>
  </si>
  <si>
    <t>Date  :   Sept. 20, 2013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</si>
</sst>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4" formatCode="_ &quot;¥&quot;* #,##0.00_ ;_ &quot;¥&quot;* \-#,##0.00_ ;_ &quot;¥&quot;* &quot;-&quot;??_ ;_ @_ "/>
    <numFmt numFmtId="176" formatCode="#,##0_ "/>
    <numFmt numFmtId="177" formatCode="0_ "/>
    <numFmt numFmtId="178" formatCode="0_);[Red]\(0\)"/>
    <numFmt numFmtId="179" formatCode="0.0_ "/>
    <numFmt numFmtId="180" formatCode="0.000_);[Red]\(0.000\)"/>
    <numFmt numFmtId="181" formatCode="0.00_);[Red]\(0.00\)"/>
    <numFmt numFmtId="182" formatCode="0.0_);[Red]\(0.0\)"/>
    <numFmt numFmtId="183" formatCode="0.0"/>
    <numFmt numFmtId="184" formatCode="#,##0.000_ "/>
    <numFmt numFmtId="185" formatCode="0.00_ "/>
    <numFmt numFmtId="186" formatCode="#,##0_ ;[Red]\-#,##0\ "/>
    <numFmt numFmtId="187" formatCode="0.0&quot;g&quot;"/>
    <numFmt numFmtId="188" formatCode="_(* #,##0_);_(* \(#,##0\);_(* &quot;-&quot;_);_(@_)"/>
    <numFmt numFmtId="189" formatCode="_(* #,##0.00_);_(* \(#,##0.00\);_(* &quot;-&quot;??_);_(@_)"/>
    <numFmt numFmtId="190" formatCode="#,##0.0_ "/>
    <numFmt numFmtId="191" formatCode="#,##0.00_ "/>
    <numFmt numFmtId="192" formatCode="&quot;¥&quot;#,##0;&quot;¥&quot;&quot;¥&quot;&quot;¥&quot;\-#,##0"/>
    <numFmt numFmtId="193" formatCode="d\.mmm\.yy"/>
    <numFmt numFmtId="194" formatCode="mmm\.yy"/>
    <numFmt numFmtId="195" formatCode="d\.m\.yy\ h:mm"/>
    <numFmt numFmtId="196" formatCode="0.00_)"/>
  </numFmts>
  <fonts count="88">
    <font>
      <sz val="11"/>
      <name val="ＭＳ Ｐゴシック"/>
      <family val="3"/>
      <charset val="128"/>
    </font>
    <font>
      <sz val="10"/>
      <name val="Arial"/>
      <family val="2"/>
    </font>
    <font>
      <sz val="11"/>
      <name val="?l?r ?o?S?V?b?N"/>
      <family val="3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Arial"/>
      <family val="2"/>
    </font>
    <font>
      <b/>
      <sz val="12"/>
      <color indexed="8"/>
      <name val="Arial"/>
      <family val="2"/>
    </font>
    <font>
      <b/>
      <sz val="20"/>
      <color indexed="8"/>
      <name val="Arial"/>
      <family val="2"/>
    </font>
    <font>
      <sz val="11"/>
      <color indexed="8"/>
      <name val="Arial"/>
      <family val="2"/>
    </font>
    <font>
      <u/>
      <sz val="11"/>
      <color indexed="8"/>
      <name val="Arial"/>
      <family val="2"/>
    </font>
    <font>
      <sz val="11"/>
      <color indexed="12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sz val="11"/>
      <color indexed="12"/>
      <name val="ＭＳ Ｐゴシック"/>
      <family val="3"/>
      <charset val="128"/>
    </font>
    <font>
      <strike/>
      <sz val="11"/>
      <color indexed="8"/>
      <name val="Arial"/>
      <family val="2"/>
    </font>
    <font>
      <b/>
      <sz val="11"/>
      <color indexed="40"/>
      <name val="Arial"/>
      <family val="2"/>
    </font>
    <font>
      <sz val="11"/>
      <color indexed="40"/>
      <name val="Arial"/>
      <family val="2"/>
    </font>
    <font>
      <sz val="11"/>
      <color indexed="14"/>
      <name val="Arial"/>
      <family val="2"/>
    </font>
    <font>
      <sz val="9"/>
      <name val="ＭＳ Ｐゴシック"/>
      <family val="3"/>
      <charset val="128"/>
    </font>
    <font>
      <sz val="11"/>
      <color indexed="23"/>
      <name val="Arial"/>
      <family val="2"/>
    </font>
    <font>
      <sz val="11"/>
      <color indexed="55"/>
      <name val="Arial"/>
      <family val="2"/>
    </font>
    <font>
      <sz val="11"/>
      <color indexed="44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b/>
      <sz val="22"/>
      <color indexed="8"/>
      <name val="ＭＳ Ｐゴシック"/>
      <family val="3"/>
      <charset val="128"/>
    </font>
    <font>
      <sz val="22"/>
      <name val="Arial"/>
      <family val="2"/>
    </font>
    <font>
      <b/>
      <u/>
      <sz val="20"/>
      <color indexed="8"/>
      <name val="Arial"/>
      <family val="2"/>
    </font>
    <font>
      <b/>
      <sz val="18"/>
      <color indexed="8"/>
      <name val="Arial"/>
      <family val="2"/>
    </font>
    <font>
      <sz val="12"/>
      <color indexed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41"/>
      <name val="Arial"/>
      <family val="2"/>
    </font>
    <font>
      <sz val="11"/>
      <color indexed="43"/>
      <name val="Arial"/>
      <family val="2"/>
    </font>
    <font>
      <sz val="11"/>
      <color indexed="47"/>
      <name val="Arial"/>
      <family val="2"/>
    </font>
    <font>
      <b/>
      <sz val="26"/>
      <color indexed="10"/>
      <name val="Arial"/>
      <family val="2"/>
    </font>
    <font>
      <sz val="24"/>
      <color indexed="10"/>
      <name val="Arial"/>
      <family val="2"/>
    </font>
    <font>
      <sz val="10"/>
      <color indexed="10"/>
      <name val="Arial"/>
      <family val="2"/>
    </font>
    <font>
      <b/>
      <sz val="9"/>
      <color indexed="81"/>
      <name val="ＭＳ Ｐゴシック"/>
      <family val="3"/>
      <charset val="128"/>
    </font>
    <font>
      <sz val="9"/>
      <color indexed="12"/>
      <name val="Arial"/>
      <family val="2"/>
    </font>
    <font>
      <sz val="10"/>
      <color indexed="12"/>
      <name val="Arial"/>
      <family val="2"/>
    </font>
    <font>
      <b/>
      <sz val="20"/>
      <color indexed="10"/>
      <name val="Arial"/>
      <family val="2"/>
    </font>
    <font>
      <sz val="11"/>
      <name val="ＭＳ Ｐゴシック"/>
      <family val="3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0"/>
      <name val="MS Sans Serif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b/>
      <i/>
      <sz val="16"/>
      <name val="Helv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12"/>
      <name val="ＭＳ Ｐゴシック"/>
      <family val="3"/>
      <charset val="128"/>
    </font>
    <font>
      <sz val="8"/>
      <color indexed="8"/>
      <name val="Arial"/>
      <family val="2"/>
    </font>
    <font>
      <b/>
      <sz val="11"/>
      <color indexed="55"/>
      <name val="Arial"/>
      <family val="2"/>
    </font>
    <font>
      <b/>
      <sz val="8"/>
      <color indexed="8"/>
      <name val="Arial"/>
      <family val="2"/>
    </font>
    <font>
      <sz val="11"/>
      <color indexed="12"/>
      <name val="Arial"/>
      <family val="2"/>
    </font>
    <font>
      <sz val="11"/>
      <color indexed="10"/>
      <name val="ＭＳ Ｐゴシック"/>
      <family val="3"/>
      <charset val="128"/>
    </font>
    <font>
      <sz val="11"/>
      <color indexed="12"/>
      <name val="Arial"/>
      <family val="2"/>
    </font>
    <font>
      <sz val="11"/>
      <color indexed="10"/>
      <name val="Arial"/>
      <family val="2"/>
    </font>
    <font>
      <sz val="11"/>
      <color indexed="17"/>
      <name val="Arial"/>
      <family val="2"/>
    </font>
    <font>
      <b/>
      <sz val="11"/>
      <color indexed="17"/>
      <name val="Arial"/>
      <family val="2"/>
    </font>
    <font>
      <b/>
      <sz val="11"/>
      <color indexed="10"/>
      <name val="Arial"/>
      <family val="2"/>
    </font>
    <font>
      <b/>
      <sz val="11"/>
      <color indexed="22"/>
      <name val="Arial"/>
      <family val="2"/>
    </font>
    <font>
      <sz val="11"/>
      <color indexed="22"/>
      <name val="Arial"/>
      <family val="2"/>
    </font>
    <font>
      <b/>
      <sz val="11"/>
      <color indexed="12"/>
      <name val="Arial"/>
      <family val="2"/>
    </font>
    <font>
      <sz val="11"/>
      <color indexed="10"/>
      <name val="ＭＳ Ｐゴシック"/>
      <family val="3"/>
      <charset val="128"/>
    </font>
    <font>
      <b/>
      <sz val="22"/>
      <color indexed="60"/>
      <name val="Arial"/>
      <family val="2"/>
    </font>
    <font>
      <b/>
      <sz val="20"/>
      <color indexed="60"/>
      <name val="Arial"/>
      <family val="2"/>
    </font>
    <font>
      <sz val="11"/>
      <color indexed="1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2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ashed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 diagonalDown="1">
      <left style="medium">
        <color indexed="64"/>
      </left>
      <right/>
      <top style="dotted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 style="thin">
        <color indexed="64"/>
      </diagonal>
    </border>
    <border>
      <left/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 diagonalDown="1">
      <left style="medium">
        <color indexed="64"/>
      </left>
      <right/>
      <top style="dotted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 style="thin">
        <color indexed="64"/>
      </diagonal>
    </border>
    <border>
      <left style="dash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ash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ashed">
        <color indexed="64"/>
      </left>
      <right/>
      <top/>
      <bottom style="dotted">
        <color indexed="64"/>
      </bottom>
      <diagonal/>
    </border>
    <border>
      <left/>
      <right style="dash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</borders>
  <cellStyleXfs count="7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2" borderId="0" applyNumberFormat="0" applyBorder="0" applyAlignment="0" applyProtection="0"/>
    <xf numFmtId="0" fontId="47" fillId="3" borderId="0" applyNumberFormat="0" applyBorder="0" applyAlignment="0" applyProtection="0"/>
    <xf numFmtId="0" fontId="47" fillId="4" borderId="0" applyNumberFormat="0" applyBorder="0" applyAlignment="0" applyProtection="0"/>
    <xf numFmtId="0" fontId="47" fillId="5" borderId="0" applyNumberFormat="0" applyBorder="0" applyAlignment="0" applyProtection="0"/>
    <xf numFmtId="0" fontId="47" fillId="6" borderId="0" applyNumberFormat="0" applyBorder="0" applyAlignment="0" applyProtection="0"/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5" borderId="0" applyNumberFormat="0" applyBorder="0" applyAlignment="0" applyProtection="0"/>
    <xf numFmtId="0" fontId="47" fillId="8" borderId="0" applyNumberFormat="0" applyBorder="0" applyAlignment="0" applyProtection="0"/>
    <xf numFmtId="0" fontId="47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9" borderId="0" applyNumberFormat="0" applyBorder="0" applyAlignment="0" applyProtection="0"/>
    <xf numFmtId="0" fontId="49" fillId="20" borderId="1" applyNumberFormat="0" applyAlignment="0" applyProtection="0"/>
    <xf numFmtId="0" fontId="50" fillId="20" borderId="2" applyNumberFormat="0" applyAlignment="0" applyProtection="0"/>
    <xf numFmtId="192" fontId="1" fillId="0" borderId="0" applyFill="0" applyBorder="0" applyAlignment="0"/>
    <xf numFmtId="44" fontId="1" fillId="0" borderId="0"/>
    <xf numFmtId="40" fontId="51" fillId="0" borderId="0" applyFont="0" applyFill="0" applyBorder="0" applyAlignment="0" applyProtection="0"/>
    <xf numFmtId="193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94" fontId="1" fillId="0" borderId="0"/>
    <xf numFmtId="0" fontId="52" fillId="7" borderId="2" applyNumberFormat="0" applyAlignment="0" applyProtection="0"/>
    <xf numFmtId="0" fontId="53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4" borderId="0" applyNumberFormat="0" applyBorder="0" applyAlignment="0" applyProtection="0"/>
    <xf numFmtId="0" fontId="35" fillId="0" borderId="4" applyNumberFormat="0" applyAlignment="0" applyProtection="0">
      <alignment horizontal="left" vertical="center"/>
    </xf>
    <xf numFmtId="0" fontId="35" fillId="0" borderId="5">
      <alignment horizontal="left" vertical="center"/>
    </xf>
    <xf numFmtId="0" fontId="56" fillId="0" borderId="0" applyNumberFormat="0" applyFill="0" applyBorder="0" applyAlignment="0" applyProtection="0">
      <alignment vertical="top"/>
      <protection locked="0"/>
    </xf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57" fillId="21" borderId="0" applyNumberFormat="0" applyBorder="0" applyAlignment="0" applyProtection="0"/>
    <xf numFmtId="196" fontId="58" fillId="0" borderId="0"/>
    <xf numFmtId="0" fontId="59" fillId="0" borderId="0"/>
    <xf numFmtId="0" fontId="3" fillId="22" borderId="6" applyNumberFormat="0" applyFont="0" applyAlignment="0" applyProtection="0"/>
    <xf numFmtId="0" fontId="60" fillId="3" borderId="0" applyNumberFormat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7" applyNumberFormat="0" applyFill="0" applyAlignment="0" applyProtection="0"/>
    <xf numFmtId="0" fontId="63" fillId="0" borderId="8" applyNumberFormat="0" applyFill="0" applyAlignment="0" applyProtection="0"/>
    <xf numFmtId="0" fontId="64" fillId="0" borderId="9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10" applyNumberFormat="0" applyFill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7" fillId="23" borderId="11" applyNumberFormat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0" fontId="2" fillId="0" borderId="0"/>
  </cellStyleXfs>
  <cellXfs count="949">
    <xf numFmtId="0" fontId="0" fillId="0" borderId="0" xfId="0"/>
    <xf numFmtId="0" fontId="6" fillId="0" borderId="0" xfId="8" applyFont="1" applyFill="1" applyAlignment="1">
      <alignment horizontal="center" wrapText="1"/>
    </xf>
    <xf numFmtId="0" fontId="8" fillId="24" borderId="12" xfId="6" applyFont="1" applyFill="1" applyBorder="1" applyAlignment="1">
      <alignment vertical="center"/>
    </xf>
    <xf numFmtId="0" fontId="9" fillId="0" borderId="12" xfId="6" applyFont="1" applyFill="1" applyBorder="1" applyAlignment="1">
      <alignment horizontal="center" vertical="center"/>
    </xf>
    <xf numFmtId="15" fontId="11" fillId="0" borderId="13" xfId="6" applyNumberFormat="1" applyFont="1" applyFill="1" applyBorder="1" applyAlignment="1">
      <alignment horizontal="center" vertical="center"/>
    </xf>
    <xf numFmtId="0" fontId="9" fillId="0" borderId="14" xfId="6" applyFont="1" applyFill="1" applyBorder="1" applyAlignment="1">
      <alignment horizontal="center" vertical="center"/>
    </xf>
    <xf numFmtId="0" fontId="12" fillId="0" borderId="0" xfId="8" applyFont="1" applyFill="1"/>
    <xf numFmtId="0" fontId="6" fillId="0" borderId="0" xfId="8" applyFont="1" applyFill="1" applyAlignment="1">
      <alignment horizontal="center"/>
    </xf>
    <xf numFmtId="0" fontId="13" fillId="0" borderId="15" xfId="6" applyFont="1" applyFill="1" applyBorder="1" applyAlignment="1">
      <alignment horizontal="left"/>
    </xf>
    <xf numFmtId="0" fontId="13" fillId="0" borderId="16" xfId="6" applyFont="1" applyFill="1" applyBorder="1" applyAlignment="1">
      <alignment horizontal="right"/>
    </xf>
    <xf numFmtId="0" fontId="12" fillId="25" borderId="17" xfId="6" applyFont="1" applyFill="1" applyBorder="1" applyAlignment="1">
      <alignment horizontal="center"/>
    </xf>
    <xf numFmtId="0" fontId="12" fillId="25" borderId="18" xfId="6" applyFont="1" applyFill="1" applyBorder="1" applyAlignment="1">
      <alignment horizontal="center"/>
    </xf>
    <xf numFmtId="0" fontId="13" fillId="0" borderId="19" xfId="6" applyFont="1" applyFill="1" applyBorder="1"/>
    <xf numFmtId="0" fontId="13" fillId="0" borderId="20" xfId="6" applyFont="1" applyFill="1" applyBorder="1" applyAlignment="1">
      <alignment horizontal="right"/>
    </xf>
    <xf numFmtId="0" fontId="12" fillId="0" borderId="21" xfId="8" applyFont="1" applyFill="1" applyBorder="1" applyAlignment="1">
      <alignment horizontal="right"/>
    </xf>
    <xf numFmtId="0" fontId="11" fillId="24" borderId="22" xfId="6" applyFont="1" applyFill="1" applyBorder="1" applyAlignment="1">
      <alignment horizontal="center"/>
    </xf>
    <xf numFmtId="0" fontId="11" fillId="24" borderId="23" xfId="6" applyFont="1" applyFill="1" applyBorder="1" applyAlignment="1">
      <alignment horizontal="center"/>
    </xf>
    <xf numFmtId="0" fontId="12" fillId="24" borderId="24" xfId="6" applyFont="1" applyFill="1" applyBorder="1" applyAlignment="1">
      <alignment horizontal="centerContinuous"/>
    </xf>
    <xf numFmtId="0" fontId="12" fillId="24" borderId="25" xfId="6" applyFont="1" applyFill="1" applyBorder="1" applyAlignment="1">
      <alignment horizontal="centerContinuous"/>
    </xf>
    <xf numFmtId="0" fontId="12" fillId="24" borderId="26" xfId="6" applyFont="1" applyFill="1" applyBorder="1" applyAlignment="1">
      <alignment horizontal="centerContinuous"/>
    </xf>
    <xf numFmtId="0" fontId="13" fillId="0" borderId="27" xfId="6" applyFont="1" applyFill="1" applyBorder="1"/>
    <xf numFmtId="0" fontId="11" fillId="24" borderId="22" xfId="6" quotePrefix="1" applyFont="1" applyFill="1" applyBorder="1" applyAlignment="1">
      <alignment horizontal="center"/>
    </xf>
    <xf numFmtId="0" fontId="13" fillId="0" borderId="28" xfId="6" applyFont="1" applyFill="1" applyBorder="1" applyAlignment="1">
      <alignment horizontal="right"/>
    </xf>
    <xf numFmtId="0" fontId="12" fillId="0" borderId="29" xfId="8" applyFont="1" applyFill="1" applyBorder="1" applyAlignment="1">
      <alignment horizontal="right"/>
    </xf>
    <xf numFmtId="0" fontId="13" fillId="0" borderId="30" xfId="6" applyFont="1" applyFill="1" applyBorder="1"/>
    <xf numFmtId="0" fontId="13" fillId="0" borderId="20" xfId="6" applyFont="1" applyFill="1" applyBorder="1" applyAlignment="1">
      <alignment horizontal="left"/>
    </xf>
    <xf numFmtId="0" fontId="13" fillId="0" borderId="0" xfId="6" applyFont="1" applyFill="1" applyBorder="1" applyAlignment="1">
      <alignment horizontal="right"/>
    </xf>
    <xf numFmtId="0" fontId="9" fillId="0" borderId="31" xfId="6" applyFont="1" applyFill="1" applyBorder="1" applyAlignment="1">
      <alignment horizontal="left"/>
    </xf>
    <xf numFmtId="0" fontId="12" fillId="0" borderId="32" xfId="8" applyFont="1" applyFill="1" applyBorder="1"/>
    <xf numFmtId="0" fontId="13" fillId="0" borderId="28" xfId="6" applyFont="1" applyFill="1" applyBorder="1" applyAlignment="1">
      <alignment horizontal="left"/>
    </xf>
    <xf numFmtId="0" fontId="13" fillId="0" borderId="33" xfId="6" applyFont="1" applyFill="1" applyBorder="1" applyAlignment="1">
      <alignment horizontal="left"/>
    </xf>
    <xf numFmtId="0" fontId="9" fillId="0" borderId="34" xfId="6" applyFont="1" applyFill="1" applyBorder="1" applyAlignment="1">
      <alignment horizontal="left"/>
    </xf>
    <xf numFmtId="0" fontId="12" fillId="0" borderId="35" xfId="8" applyFont="1" applyFill="1" applyBorder="1"/>
    <xf numFmtId="0" fontId="12" fillId="24" borderId="36" xfId="6" applyFont="1" applyFill="1" applyBorder="1" applyAlignment="1">
      <alignment horizontal="centerContinuous"/>
    </xf>
    <xf numFmtId="0" fontId="12" fillId="24" borderId="37" xfId="6" applyFont="1" applyFill="1" applyBorder="1" applyAlignment="1">
      <alignment horizontal="centerContinuous"/>
    </xf>
    <xf numFmtId="0" fontId="12" fillId="24" borderId="29" xfId="6" applyFont="1" applyFill="1" applyBorder="1" applyAlignment="1">
      <alignment horizontal="centerContinuous"/>
    </xf>
    <xf numFmtId="0" fontId="13" fillId="0" borderId="38" xfId="6" applyFont="1" applyFill="1" applyBorder="1" applyAlignment="1">
      <alignment horizontal="left"/>
    </xf>
    <xf numFmtId="0" fontId="13" fillId="0" borderId="39" xfId="6" applyFont="1" applyFill="1" applyBorder="1" applyAlignment="1">
      <alignment horizontal="right"/>
    </xf>
    <xf numFmtId="0" fontId="9" fillId="0" borderId="17" xfId="6" applyFont="1" applyFill="1" applyBorder="1" applyAlignment="1"/>
    <xf numFmtId="0" fontId="9" fillId="0" borderId="17" xfId="6" applyFont="1" applyFill="1" applyBorder="1"/>
    <xf numFmtId="0" fontId="11" fillId="24" borderId="17" xfId="6" applyFont="1" applyFill="1" applyBorder="1" applyAlignment="1">
      <alignment horizontal="center"/>
    </xf>
    <xf numFmtId="0" fontId="9" fillId="0" borderId="17" xfId="6" applyFont="1" applyFill="1" applyBorder="1" applyAlignment="1">
      <alignment horizontal="center"/>
    </xf>
    <xf numFmtId="0" fontId="9" fillId="0" borderId="40" xfId="6" applyFont="1" applyFill="1" applyBorder="1" applyAlignment="1">
      <alignment horizontal="center"/>
    </xf>
    <xf numFmtId="0" fontId="9" fillId="0" borderId="0" xfId="6" applyFont="1" applyFill="1" applyBorder="1"/>
    <xf numFmtId="0" fontId="12" fillId="0" borderId="0" xfId="8" applyFont="1" applyFill="1" applyBorder="1"/>
    <xf numFmtId="0" fontId="13" fillId="0" borderId="21" xfId="6" applyFont="1" applyFill="1" applyBorder="1" applyAlignment="1">
      <alignment horizontal="right"/>
    </xf>
    <xf numFmtId="0" fontId="9" fillId="0" borderId="5" xfId="6" applyFont="1" applyFill="1" applyBorder="1" applyAlignment="1"/>
    <xf numFmtId="0" fontId="9" fillId="0" borderId="5" xfId="6" applyFont="1" applyFill="1" applyBorder="1"/>
    <xf numFmtId="0" fontId="11" fillId="24" borderId="5" xfId="6" applyFont="1" applyFill="1" applyBorder="1" applyAlignment="1">
      <alignment horizontal="center"/>
    </xf>
    <xf numFmtId="0" fontId="9" fillId="0" borderId="5" xfId="6" applyFont="1" applyFill="1" applyBorder="1" applyAlignment="1">
      <alignment horizontal="center"/>
    </xf>
    <xf numFmtId="0" fontId="11" fillId="24" borderId="5" xfId="6" applyFont="1" applyFill="1" applyBorder="1" applyAlignment="1">
      <alignment horizontal="left"/>
    </xf>
    <xf numFmtId="0" fontId="9" fillId="0" borderId="41" xfId="6" applyFont="1" applyFill="1" applyBorder="1" applyAlignment="1">
      <alignment horizontal="center"/>
    </xf>
    <xf numFmtId="0" fontId="13" fillId="0" borderId="42" xfId="6" applyFont="1" applyFill="1" applyBorder="1"/>
    <xf numFmtId="0" fontId="14" fillId="0" borderId="20" xfId="6" applyFont="1" applyFill="1" applyBorder="1" applyAlignment="1">
      <alignment horizontal="left"/>
    </xf>
    <xf numFmtId="0" fontId="9" fillId="24" borderId="5" xfId="6" applyFont="1" applyFill="1" applyBorder="1" applyAlignment="1">
      <alignment horizontal="center"/>
    </xf>
    <xf numFmtId="0" fontId="14" fillId="0" borderId="28" xfId="6" applyFont="1" applyFill="1" applyBorder="1" applyAlignment="1">
      <alignment horizontal="left"/>
    </xf>
    <xf numFmtId="0" fontId="13" fillId="0" borderId="29" xfId="6" applyFont="1" applyFill="1" applyBorder="1" applyAlignment="1">
      <alignment horizontal="right"/>
    </xf>
    <xf numFmtId="0" fontId="9" fillId="0" borderId="43" xfId="6" applyFont="1" applyFill="1" applyBorder="1"/>
    <xf numFmtId="0" fontId="9" fillId="24" borderId="43" xfId="6" applyFont="1" applyFill="1" applyBorder="1" applyAlignment="1">
      <alignment horizontal="center"/>
    </xf>
    <xf numFmtId="0" fontId="9" fillId="0" borderId="43" xfId="6" applyFont="1" applyFill="1" applyBorder="1" applyAlignment="1">
      <alignment horizontal="center"/>
    </xf>
    <xf numFmtId="0" fontId="9" fillId="0" borderId="44" xfId="6" applyFont="1" applyFill="1" applyBorder="1" applyAlignment="1">
      <alignment horizontal="center"/>
    </xf>
    <xf numFmtId="0" fontId="9" fillId="0" borderId="17" xfId="6" applyFont="1" applyFill="1" applyBorder="1" applyAlignment="1">
      <alignment horizontal="left"/>
    </xf>
    <xf numFmtId="0" fontId="13" fillId="0" borderId="22" xfId="6" applyFont="1" applyFill="1" applyBorder="1" applyAlignment="1">
      <alignment horizontal="left"/>
    </xf>
    <xf numFmtId="0" fontId="13" fillId="0" borderId="17" xfId="6" applyFont="1" applyFill="1" applyBorder="1" applyAlignment="1">
      <alignment horizontal="right"/>
    </xf>
    <xf numFmtId="0" fontId="9" fillId="24" borderId="22" xfId="6" applyFont="1" applyFill="1" applyBorder="1"/>
    <xf numFmtId="0" fontId="9" fillId="0" borderId="22" xfId="6" applyFont="1" applyFill="1" applyBorder="1"/>
    <xf numFmtId="0" fontId="9" fillId="0" borderId="0" xfId="6" applyFont="1" applyFill="1" applyBorder="1" applyAlignment="1">
      <alignment horizontal="center"/>
    </xf>
    <xf numFmtId="0" fontId="9" fillId="0" borderId="45" xfId="6" applyFont="1" applyFill="1" applyBorder="1" applyAlignment="1">
      <alignment horizontal="center"/>
    </xf>
    <xf numFmtId="0" fontId="13" fillId="0" borderId="31" xfId="6" applyFont="1" applyFill="1" applyBorder="1" applyAlignment="1">
      <alignment horizontal="right"/>
    </xf>
    <xf numFmtId="182" fontId="11" fillId="24" borderId="5" xfId="6" applyNumberFormat="1" applyFont="1" applyFill="1" applyBorder="1"/>
    <xf numFmtId="14" fontId="9" fillId="0" borderId="5" xfId="6" applyNumberFormat="1" applyFont="1" applyFill="1" applyBorder="1" applyAlignment="1">
      <alignment horizontal="left"/>
    </xf>
    <xf numFmtId="179" fontId="9" fillId="26" borderId="5" xfId="6" applyNumberFormat="1" applyFont="1" applyFill="1" applyBorder="1"/>
    <xf numFmtId="0" fontId="9" fillId="0" borderId="5" xfId="6" applyFont="1" applyFill="1" applyBorder="1" applyAlignment="1">
      <alignment horizontal="left"/>
    </xf>
    <xf numFmtId="0" fontId="13" fillId="0" borderId="5" xfId="6" applyFont="1" applyFill="1" applyBorder="1" applyAlignment="1">
      <alignment horizontal="right"/>
    </xf>
    <xf numFmtId="0" fontId="9" fillId="0" borderId="41" xfId="6" applyFont="1" applyFill="1" applyBorder="1" applyAlignment="1">
      <alignment horizontal="left"/>
    </xf>
    <xf numFmtId="180" fontId="11" fillId="24" borderId="46" xfId="6" applyNumberFormat="1" applyFont="1" applyFill="1" applyBorder="1" applyAlignment="1">
      <alignment horizontal="right"/>
    </xf>
    <xf numFmtId="0" fontId="9" fillId="0" borderId="22" xfId="6" applyFont="1" applyFill="1" applyBorder="1" applyAlignment="1">
      <alignment horizontal="left"/>
    </xf>
    <xf numFmtId="0" fontId="9" fillId="0" borderId="22" xfId="6" applyFont="1" applyFill="1" applyBorder="1" applyAlignment="1">
      <alignment horizontal="center"/>
    </xf>
    <xf numFmtId="181" fontId="9" fillId="0" borderId="22" xfId="6" applyNumberFormat="1" applyFont="1" applyFill="1" applyBorder="1"/>
    <xf numFmtId="0" fontId="9" fillId="0" borderId="26" xfId="6" applyFont="1" applyFill="1" applyBorder="1" applyAlignment="1">
      <alignment horizontal="center"/>
    </xf>
    <xf numFmtId="0" fontId="11" fillId="24" borderId="5" xfId="6" quotePrefix="1" applyFont="1" applyFill="1" applyBorder="1" applyAlignment="1">
      <alignment horizontal="center"/>
    </xf>
    <xf numFmtId="0" fontId="12" fillId="0" borderId="5" xfId="8" applyFont="1" applyFill="1" applyBorder="1"/>
    <xf numFmtId="0" fontId="9" fillId="0" borderId="22" xfId="6" applyFont="1" applyFill="1" applyBorder="1" applyAlignment="1">
      <alignment horizontal="right"/>
    </xf>
    <xf numFmtId="0" fontId="11" fillId="24" borderId="5" xfId="6" applyFont="1" applyFill="1" applyBorder="1" applyAlignment="1">
      <alignment horizontal="right"/>
    </xf>
    <xf numFmtId="0" fontId="9" fillId="0" borderId="46" xfId="6" applyFont="1" applyFill="1" applyBorder="1" applyAlignment="1">
      <alignment horizontal="right"/>
    </xf>
    <xf numFmtId="0" fontId="9" fillId="0" borderId="5" xfId="6" applyFont="1" applyFill="1" applyBorder="1" applyAlignment="1">
      <alignment horizontal="right"/>
    </xf>
    <xf numFmtId="49" fontId="9" fillId="0" borderId="5" xfId="6" applyNumberFormat="1" applyFont="1" applyFill="1" applyBorder="1" applyAlignment="1">
      <alignment horizontal="center"/>
    </xf>
    <xf numFmtId="0" fontId="9" fillId="24" borderId="22" xfId="6" applyFont="1" applyFill="1" applyBorder="1" applyAlignment="1">
      <alignment horizontal="center"/>
    </xf>
    <xf numFmtId="0" fontId="13" fillId="0" borderId="22" xfId="6" applyFont="1" applyFill="1" applyBorder="1" applyAlignment="1">
      <alignment horizontal="right"/>
    </xf>
    <xf numFmtId="0" fontId="14" fillId="0" borderId="21" xfId="6" applyFont="1" applyFill="1" applyBorder="1" applyAlignment="1">
      <alignment horizontal="right"/>
    </xf>
    <xf numFmtId="184" fontId="11" fillId="24" borderId="46" xfId="6" applyNumberFormat="1" applyFont="1" applyFill="1" applyBorder="1"/>
    <xf numFmtId="0" fontId="12" fillId="0" borderId="22" xfId="6" applyFont="1" applyFill="1" applyBorder="1" applyAlignment="1">
      <alignment horizontal="left"/>
    </xf>
    <xf numFmtId="184" fontId="11" fillId="24" borderId="5" xfId="6" applyNumberFormat="1" applyFont="1" applyFill="1" applyBorder="1"/>
    <xf numFmtId="0" fontId="12" fillId="0" borderId="22" xfId="6" applyFont="1" applyFill="1" applyBorder="1" applyAlignment="1">
      <alignment horizontal="right"/>
    </xf>
    <xf numFmtId="185" fontId="12" fillId="0" borderId="22" xfId="6" applyNumberFormat="1" applyFont="1" applyFill="1" applyBorder="1" applyAlignment="1">
      <alignment horizontal="center"/>
    </xf>
    <xf numFmtId="0" fontId="14" fillId="0" borderId="5" xfId="6" applyFont="1" applyFill="1" applyBorder="1" applyAlignment="1">
      <alignment horizontal="right"/>
    </xf>
    <xf numFmtId="177" fontId="12" fillId="24" borderId="5" xfId="6" applyNumberFormat="1" applyFont="1" applyFill="1" applyBorder="1"/>
    <xf numFmtId="0" fontId="12" fillId="0" borderId="5" xfId="6" applyFont="1" applyFill="1" applyBorder="1" applyAlignment="1">
      <alignment horizontal="left"/>
    </xf>
    <xf numFmtId="0" fontId="14" fillId="0" borderId="20" xfId="6" applyFont="1" applyFill="1" applyBorder="1" applyAlignment="1">
      <alignment horizontal="right"/>
    </xf>
    <xf numFmtId="176" fontId="11" fillId="24" borderId="31" xfId="6" applyNumberFormat="1" applyFont="1" applyFill="1" applyBorder="1" applyAlignment="1">
      <alignment horizontal="right"/>
    </xf>
    <xf numFmtId="0" fontId="12" fillId="0" borderId="5" xfId="6" applyFont="1" applyFill="1" applyBorder="1"/>
    <xf numFmtId="0" fontId="12" fillId="0" borderId="5" xfId="6" applyFont="1" applyFill="1" applyBorder="1" applyAlignment="1">
      <alignment horizontal="center"/>
    </xf>
    <xf numFmtId="0" fontId="9" fillId="0" borderId="42" xfId="6" applyFont="1" applyFill="1" applyBorder="1"/>
    <xf numFmtId="0" fontId="12" fillId="0" borderId="22" xfId="6" applyFont="1" applyFill="1" applyBorder="1"/>
    <xf numFmtId="0" fontId="9" fillId="0" borderId="27" xfId="6" applyFont="1" applyFill="1" applyBorder="1"/>
    <xf numFmtId="0" fontId="12" fillId="0" borderId="45" xfId="6" applyFont="1" applyFill="1" applyBorder="1"/>
    <xf numFmtId="0" fontId="12" fillId="0" borderId="45" xfId="6" applyFont="1" applyFill="1" applyBorder="1" applyAlignment="1">
      <alignment horizontal="center"/>
    </xf>
    <xf numFmtId="0" fontId="12" fillId="0" borderId="45" xfId="6" applyFont="1" applyFill="1" applyBorder="1" applyAlignment="1">
      <alignment horizontal="left"/>
    </xf>
    <xf numFmtId="0" fontId="12" fillId="0" borderId="0" xfId="6" applyFont="1" applyFill="1" applyBorder="1"/>
    <xf numFmtId="0" fontId="9" fillId="0" borderId="47" xfId="6" applyFont="1" applyFill="1" applyBorder="1"/>
    <xf numFmtId="0" fontId="9" fillId="0" borderId="43" xfId="6" applyFont="1" applyFill="1" applyBorder="1" applyAlignment="1">
      <alignment horizontal="left"/>
    </xf>
    <xf numFmtId="0" fontId="9" fillId="0" borderId="43" xfId="6" applyFont="1" applyFill="1" applyBorder="1" applyAlignment="1">
      <alignment horizontal="right"/>
    </xf>
    <xf numFmtId="0" fontId="9" fillId="0" borderId="29" xfId="6" applyFont="1" applyFill="1" applyBorder="1" applyAlignment="1">
      <alignment horizontal="center"/>
    </xf>
    <xf numFmtId="0" fontId="13" fillId="0" borderId="48" xfId="6" applyFont="1" applyFill="1" applyBorder="1" applyAlignment="1">
      <alignment horizontal="left"/>
    </xf>
    <xf numFmtId="0" fontId="13" fillId="0" borderId="49" xfId="6" applyFont="1" applyFill="1" applyBorder="1" applyAlignment="1">
      <alignment horizontal="left"/>
    </xf>
    <xf numFmtId="0" fontId="13" fillId="0" borderId="50" xfId="6" applyFont="1" applyFill="1" applyBorder="1" applyAlignment="1">
      <alignment horizontal="right"/>
    </xf>
    <xf numFmtId="0" fontId="11" fillId="24" borderId="49" xfId="6" applyFont="1" applyFill="1" applyBorder="1" applyAlignment="1">
      <alignment horizontal="left"/>
    </xf>
    <xf numFmtId="0" fontId="9" fillId="24" borderId="4" xfId="6" applyFont="1" applyFill="1" applyBorder="1"/>
    <xf numFmtId="0" fontId="9" fillId="24" borderId="4" xfId="6" applyFont="1" applyFill="1" applyBorder="1" applyAlignment="1">
      <alignment horizontal="center"/>
    </xf>
    <xf numFmtId="0" fontId="9" fillId="0" borderId="4" xfId="6" applyFont="1" applyFill="1" applyBorder="1" applyAlignment="1">
      <alignment horizontal="left"/>
    </xf>
    <xf numFmtId="0" fontId="9" fillId="0" borderId="4" xfId="6" applyFont="1" applyFill="1" applyBorder="1" applyAlignment="1">
      <alignment horizontal="center"/>
    </xf>
    <xf numFmtId="0" fontId="9" fillId="0" borderId="4" xfId="6" applyFont="1" applyFill="1" applyBorder="1"/>
    <xf numFmtId="0" fontId="9" fillId="0" borderId="33" xfId="6" applyFont="1" applyFill="1" applyBorder="1"/>
    <xf numFmtId="0" fontId="9" fillId="0" borderId="50" xfId="6" applyFont="1" applyFill="1" applyBorder="1" applyAlignment="1">
      <alignment horizontal="center"/>
    </xf>
    <xf numFmtId="0" fontId="13" fillId="0" borderId="51" xfId="6" applyFont="1" applyFill="1" applyBorder="1"/>
    <xf numFmtId="0" fontId="11" fillId="24" borderId="46" xfId="6" applyFont="1" applyFill="1" applyBorder="1" applyAlignment="1">
      <alignment horizontal="center"/>
    </xf>
    <xf numFmtId="0" fontId="11" fillId="24" borderId="17" xfId="6" applyFont="1" applyFill="1" applyBorder="1" applyAlignment="1">
      <alignment horizontal="centerContinuous"/>
    </xf>
    <xf numFmtId="0" fontId="9" fillId="0" borderId="26" xfId="6" applyFont="1" applyFill="1" applyBorder="1"/>
    <xf numFmtId="0" fontId="9" fillId="0" borderId="41" xfId="6" applyFont="1" applyFill="1" applyBorder="1"/>
    <xf numFmtId="0" fontId="11" fillId="24" borderId="31" xfId="6" applyFont="1" applyFill="1" applyBorder="1" applyAlignment="1">
      <alignment horizontal="left"/>
    </xf>
    <xf numFmtId="0" fontId="9" fillId="24" borderId="5" xfId="6" applyFont="1" applyFill="1" applyBorder="1"/>
    <xf numFmtId="0" fontId="11" fillId="24" borderId="52" xfId="6" applyFont="1" applyFill="1" applyBorder="1"/>
    <xf numFmtId="0" fontId="11" fillId="24" borderId="53" xfId="6" applyFont="1" applyFill="1" applyBorder="1" applyAlignment="1">
      <alignment horizontal="center"/>
    </xf>
    <xf numFmtId="0" fontId="9" fillId="0" borderId="52" xfId="6" applyFont="1" applyFill="1" applyBorder="1"/>
    <xf numFmtId="182" fontId="11" fillId="24" borderId="31" xfId="6" applyNumberFormat="1" applyFont="1" applyFill="1" applyBorder="1" applyAlignment="1">
      <alignment horizontal="right"/>
    </xf>
    <xf numFmtId="182" fontId="11" fillId="24" borderId="5" xfId="6" applyNumberFormat="1" applyFont="1" applyFill="1" applyBorder="1" applyAlignment="1">
      <alignment horizontal="right"/>
    </xf>
    <xf numFmtId="0" fontId="9" fillId="0" borderId="5" xfId="6" applyFont="1" applyFill="1" applyBorder="1" applyAlignment="1">
      <alignment horizontal="centerContinuous"/>
    </xf>
    <xf numFmtId="182" fontId="11" fillId="24" borderId="52" xfId="6" applyNumberFormat="1" applyFont="1" applyFill="1" applyBorder="1" applyAlignment="1">
      <alignment horizontal="right"/>
    </xf>
    <xf numFmtId="0" fontId="6" fillId="0" borderId="5" xfId="6" applyFont="1" applyFill="1" applyBorder="1" applyAlignment="1">
      <alignment horizontal="centerContinuous"/>
    </xf>
    <xf numFmtId="0" fontId="11" fillId="24" borderId="54" xfId="6" applyFont="1" applyFill="1" applyBorder="1" applyAlignment="1">
      <alignment horizontal="center"/>
    </xf>
    <xf numFmtId="179" fontId="11" fillId="24" borderId="5" xfId="6" quotePrefix="1" applyNumberFormat="1" applyFont="1" applyFill="1" applyBorder="1" applyAlignment="1">
      <alignment horizontal="right"/>
    </xf>
    <xf numFmtId="0" fontId="16" fillId="0" borderId="42" xfId="6" applyFont="1" applyFill="1" applyBorder="1"/>
    <xf numFmtId="0" fontId="16" fillId="0" borderId="27" xfId="6" applyFont="1" applyFill="1" applyBorder="1"/>
    <xf numFmtId="179" fontId="9" fillId="24" borderId="5" xfId="6" quotePrefix="1" applyNumberFormat="1" applyFont="1" applyFill="1" applyBorder="1" applyAlignment="1">
      <alignment horizontal="right"/>
    </xf>
    <xf numFmtId="0" fontId="17" fillId="0" borderId="42" xfId="6" applyFont="1" applyFill="1" applyBorder="1"/>
    <xf numFmtId="0" fontId="11" fillId="0" borderId="5" xfId="6" applyFont="1" applyFill="1" applyBorder="1" applyAlignment="1">
      <alignment horizontal="center"/>
    </xf>
    <xf numFmtId="0" fontId="17" fillId="0" borderId="55" xfId="6" applyFont="1" applyFill="1" applyBorder="1"/>
    <xf numFmtId="0" fontId="11" fillId="24" borderId="31" xfId="6" quotePrefix="1" applyFont="1" applyFill="1" applyBorder="1" applyAlignment="1">
      <alignment horizontal="center"/>
    </xf>
    <xf numFmtId="0" fontId="13" fillId="24" borderId="5" xfId="6" applyFont="1" applyFill="1" applyBorder="1" applyAlignment="1">
      <alignment horizontal="centerContinuous"/>
    </xf>
    <xf numFmtId="179" fontId="11" fillId="24" borderId="5" xfId="6" quotePrefix="1" applyNumberFormat="1" applyFont="1" applyFill="1" applyBorder="1" applyAlignment="1">
      <alignment horizontal="center"/>
    </xf>
    <xf numFmtId="0" fontId="11" fillId="24" borderId="56" xfId="6" applyFont="1" applyFill="1" applyBorder="1" applyAlignment="1">
      <alignment horizontal="center"/>
    </xf>
    <xf numFmtId="0" fontId="9" fillId="0" borderId="33" xfId="6" applyFont="1" applyFill="1" applyBorder="1" applyAlignment="1"/>
    <xf numFmtId="0" fontId="9" fillId="0" borderId="33" xfId="6" applyFont="1" applyFill="1" applyBorder="1" applyAlignment="1">
      <alignment horizontal="center"/>
    </xf>
    <xf numFmtId="0" fontId="9" fillId="0" borderId="33" xfId="6" applyFont="1" applyFill="1" applyBorder="1" applyAlignment="1">
      <alignment horizontal="left"/>
    </xf>
    <xf numFmtId="0" fontId="9" fillId="0" borderId="29" xfId="6" applyFont="1" applyFill="1" applyBorder="1"/>
    <xf numFmtId="0" fontId="13" fillId="0" borderId="5" xfId="6" applyFont="1" applyFill="1" applyBorder="1" applyAlignment="1">
      <alignment horizontal="left"/>
    </xf>
    <xf numFmtId="0" fontId="6" fillId="0" borderId="5" xfId="6" applyFont="1" applyFill="1" applyBorder="1"/>
    <xf numFmtId="0" fontId="13" fillId="0" borderId="43" xfId="6" applyFont="1" applyFill="1" applyBorder="1" applyAlignment="1"/>
    <xf numFmtId="0" fontId="11" fillId="24" borderId="25" xfId="6" applyFont="1" applyFill="1" applyBorder="1" applyAlignment="1">
      <alignment horizontal="center"/>
    </xf>
    <xf numFmtId="0" fontId="9" fillId="0" borderId="22" xfId="6" applyFont="1" applyFill="1" applyBorder="1" applyAlignment="1"/>
    <xf numFmtId="0" fontId="9" fillId="0" borderId="5" xfId="8" applyFont="1" applyFill="1" applyBorder="1"/>
    <xf numFmtId="0" fontId="9" fillId="24" borderId="26" xfId="6" applyFont="1" applyFill="1" applyBorder="1" applyAlignment="1">
      <alignment horizontal="center"/>
    </xf>
    <xf numFmtId="0" fontId="19" fillId="24" borderId="22" xfId="6" applyFont="1" applyFill="1" applyBorder="1" applyAlignment="1"/>
    <xf numFmtId="0" fontId="9" fillId="0" borderId="26" xfId="6" applyFont="1" applyFill="1" applyBorder="1" applyAlignment="1">
      <alignment horizontal="left"/>
    </xf>
    <xf numFmtId="0" fontId="11" fillId="24" borderId="57" xfId="6" applyFont="1" applyFill="1" applyBorder="1" applyAlignment="1">
      <alignment horizontal="center"/>
    </xf>
    <xf numFmtId="0" fontId="13" fillId="0" borderId="43" xfId="6" applyFont="1" applyFill="1" applyBorder="1" applyAlignment="1">
      <alignment horizontal="right"/>
    </xf>
    <xf numFmtId="0" fontId="11" fillId="24" borderId="43" xfId="6" quotePrefix="1" applyFont="1" applyFill="1" applyBorder="1" applyAlignment="1">
      <alignment horizontal="center"/>
    </xf>
    <xf numFmtId="0" fontId="14" fillId="0" borderId="38" xfId="6" applyFont="1" applyFill="1" applyBorder="1" applyAlignment="1">
      <alignment horizontal="left"/>
    </xf>
    <xf numFmtId="0" fontId="20" fillId="0" borderId="58" xfId="6" applyFont="1" applyFill="1" applyBorder="1" applyAlignment="1">
      <alignment horizontal="right"/>
    </xf>
    <xf numFmtId="0" fontId="11" fillId="24" borderId="59" xfId="6" applyFont="1" applyFill="1" applyBorder="1" applyAlignment="1">
      <alignment horizontal="center"/>
    </xf>
    <xf numFmtId="0" fontId="13" fillId="0" borderId="60" xfId="6" applyFont="1" applyFill="1" applyBorder="1" applyAlignment="1">
      <alignment horizontal="left"/>
    </xf>
    <xf numFmtId="0" fontId="9" fillId="0" borderId="61" xfId="6" applyFont="1" applyFill="1" applyBorder="1" applyAlignment="1">
      <alignment horizontal="center"/>
    </xf>
    <xf numFmtId="0" fontId="11" fillId="24" borderId="62" xfId="6" applyFont="1" applyFill="1" applyBorder="1" applyAlignment="1">
      <alignment horizontal="center"/>
    </xf>
    <xf numFmtId="0" fontId="13" fillId="0" borderId="17" xfId="6" applyFont="1" applyFill="1" applyBorder="1" applyAlignment="1"/>
    <xf numFmtId="0" fontId="21" fillId="0" borderId="17" xfId="6" applyFont="1" applyFill="1" applyBorder="1"/>
    <xf numFmtId="0" fontId="21" fillId="0" borderId="40" xfId="6" applyFont="1" applyFill="1" applyBorder="1" applyAlignment="1">
      <alignment horizontal="center"/>
    </xf>
    <xf numFmtId="0" fontId="21" fillId="0" borderId="0" xfId="6" applyFont="1" applyFill="1" applyBorder="1" applyAlignment="1">
      <alignment horizontal="center"/>
    </xf>
    <xf numFmtId="0" fontId="20" fillId="0" borderId="63" xfId="6" applyFont="1" applyFill="1" applyBorder="1" applyAlignment="1">
      <alignment horizontal="right"/>
    </xf>
    <xf numFmtId="0" fontId="13" fillId="0" borderId="64" xfId="6" applyFont="1" applyFill="1" applyBorder="1" applyAlignment="1">
      <alignment horizontal="left"/>
    </xf>
    <xf numFmtId="0" fontId="9" fillId="0" borderId="65" xfId="6" applyFont="1" applyFill="1" applyBorder="1" applyAlignment="1">
      <alignment horizontal="center"/>
    </xf>
    <xf numFmtId="0" fontId="11" fillId="24" borderId="66" xfId="6" applyFont="1" applyFill="1" applyBorder="1" applyAlignment="1">
      <alignment horizontal="center"/>
    </xf>
    <xf numFmtId="0" fontId="13" fillId="0" borderId="5" xfId="6" applyFont="1" applyFill="1" applyBorder="1" applyAlignment="1"/>
    <xf numFmtId="0" fontId="21" fillId="0" borderId="5" xfId="6" applyFont="1" applyFill="1" applyBorder="1"/>
    <xf numFmtId="0" fontId="21" fillId="0" borderId="41" xfId="6" applyFont="1" applyFill="1" applyBorder="1" applyAlignment="1">
      <alignment horizontal="center"/>
    </xf>
    <xf numFmtId="0" fontId="20" fillId="0" borderId="42" xfId="6" applyFont="1" applyFill="1" applyBorder="1" applyAlignment="1"/>
    <xf numFmtId="0" fontId="14" fillId="0" borderId="5" xfId="6" applyFont="1" applyFill="1" applyBorder="1" applyAlignment="1"/>
    <xf numFmtId="0" fontId="11" fillId="24" borderId="53" xfId="7" applyFont="1" applyFill="1" applyBorder="1" applyAlignment="1">
      <alignment horizontal="center"/>
    </xf>
    <xf numFmtId="0" fontId="13" fillId="0" borderId="22" xfId="6" applyFont="1" applyFill="1" applyBorder="1" applyAlignment="1"/>
    <xf numFmtId="0" fontId="13" fillId="0" borderId="24" xfId="6" applyFont="1" applyFill="1" applyBorder="1" applyAlignment="1"/>
    <xf numFmtId="0" fontId="14" fillId="0" borderId="64" xfId="6" applyFont="1" applyFill="1" applyBorder="1" applyAlignment="1"/>
    <xf numFmtId="0" fontId="20" fillId="0" borderId="28" xfId="6" applyFont="1" applyFill="1" applyBorder="1" applyAlignment="1">
      <alignment horizontal="right"/>
    </xf>
    <xf numFmtId="0" fontId="13" fillId="0" borderId="67" xfId="6" applyFont="1" applyFill="1" applyBorder="1" applyAlignment="1">
      <alignment horizontal="right"/>
    </xf>
    <xf numFmtId="0" fontId="11" fillId="24" borderId="68" xfId="7" applyFont="1" applyFill="1" applyBorder="1" applyAlignment="1">
      <alignment horizontal="center"/>
    </xf>
    <xf numFmtId="0" fontId="13" fillId="0" borderId="69" xfId="6" applyFont="1" applyFill="1" applyBorder="1" applyAlignment="1"/>
    <xf numFmtId="0" fontId="12" fillId="0" borderId="43" xfId="8" applyFont="1" applyFill="1" applyBorder="1"/>
    <xf numFmtId="0" fontId="11" fillId="24" borderId="70" xfId="6" applyFont="1" applyFill="1" applyBorder="1" applyAlignment="1">
      <alignment horizontal="center"/>
    </xf>
    <xf numFmtId="0" fontId="21" fillId="0" borderId="43" xfId="6" applyFont="1" applyFill="1" applyBorder="1"/>
    <xf numFmtId="0" fontId="21" fillId="0" borderId="44" xfId="6" applyFont="1" applyFill="1" applyBorder="1" applyAlignment="1">
      <alignment horizontal="center"/>
    </xf>
    <xf numFmtId="0" fontId="9" fillId="0" borderId="0" xfId="8" applyFont="1" applyFill="1" applyBorder="1"/>
    <xf numFmtId="0" fontId="9" fillId="0" borderId="45" xfId="6" applyFont="1" applyFill="1" applyBorder="1" applyAlignment="1">
      <alignment horizontal="left"/>
    </xf>
    <xf numFmtId="182" fontId="9" fillId="0" borderId="31" xfId="6" applyNumberFormat="1" applyFont="1" applyFill="1" applyBorder="1" applyAlignment="1">
      <alignment horizontal="right"/>
    </xf>
    <xf numFmtId="182" fontId="9" fillId="0" borderId="5" xfId="6" applyNumberFormat="1" applyFont="1" applyFill="1" applyBorder="1" applyAlignment="1">
      <alignment horizontal="left"/>
    </xf>
    <xf numFmtId="182" fontId="9" fillId="0" borderId="5" xfId="6" applyNumberFormat="1" applyFont="1" applyFill="1" applyBorder="1" applyAlignment="1">
      <alignment horizontal="right"/>
    </xf>
    <xf numFmtId="0" fontId="9" fillId="0" borderId="71" xfId="6" applyFont="1" applyFill="1" applyBorder="1" applyAlignment="1">
      <alignment horizontal="center"/>
    </xf>
    <xf numFmtId="182" fontId="9" fillId="0" borderId="22" xfId="6" applyNumberFormat="1" applyFont="1" applyFill="1" applyBorder="1" applyAlignment="1">
      <alignment horizontal="center"/>
    </xf>
    <xf numFmtId="182" fontId="9" fillId="0" borderId="22" xfId="6" applyNumberFormat="1" applyFont="1" applyFill="1" applyBorder="1" applyAlignment="1">
      <alignment horizontal="left"/>
    </xf>
    <xf numFmtId="182" fontId="9" fillId="0" borderId="22" xfId="6" applyNumberFormat="1" applyFont="1" applyFill="1" applyBorder="1" applyAlignment="1">
      <alignment horizontal="right"/>
    </xf>
    <xf numFmtId="182" fontId="11" fillId="24" borderId="54" xfId="6" applyNumberFormat="1" applyFont="1" applyFill="1" applyBorder="1" applyAlignment="1">
      <alignment horizontal="center"/>
    </xf>
    <xf numFmtId="0" fontId="14" fillId="0" borderId="29" xfId="6" applyFont="1" applyFill="1" applyBorder="1" applyAlignment="1">
      <alignment horizontal="right"/>
    </xf>
    <xf numFmtId="182" fontId="11" fillId="24" borderId="72" xfId="6" applyNumberFormat="1" applyFont="1" applyFill="1" applyBorder="1" applyAlignment="1">
      <alignment horizontal="center"/>
    </xf>
    <xf numFmtId="182" fontId="9" fillId="0" borderId="33" xfId="6" applyNumberFormat="1" applyFont="1" applyFill="1" applyBorder="1" applyAlignment="1">
      <alignment horizontal="right"/>
    </xf>
    <xf numFmtId="182" fontId="9" fillId="0" borderId="33" xfId="6" applyNumberFormat="1" applyFont="1" applyFill="1" applyBorder="1" applyAlignment="1">
      <alignment horizontal="left"/>
    </xf>
    <xf numFmtId="0" fontId="9" fillId="0" borderId="33" xfId="6" applyFont="1" applyFill="1" applyBorder="1" applyAlignment="1">
      <alignment horizontal="right"/>
    </xf>
    <xf numFmtId="0" fontId="9" fillId="0" borderId="33" xfId="8" applyFont="1" applyFill="1" applyBorder="1"/>
    <xf numFmtId="182" fontId="9" fillId="0" borderId="43" xfId="6" applyNumberFormat="1" applyFont="1" applyFill="1" applyBorder="1" applyAlignment="1">
      <alignment horizontal="right"/>
    </xf>
    <xf numFmtId="0" fontId="9" fillId="0" borderId="44" xfId="6" applyFont="1" applyFill="1" applyBorder="1" applyAlignment="1">
      <alignment horizontal="left"/>
    </xf>
    <xf numFmtId="0" fontId="9" fillId="0" borderId="45" xfId="6" applyFont="1" applyFill="1" applyBorder="1"/>
    <xf numFmtId="182" fontId="9" fillId="0" borderId="45" xfId="6" applyNumberFormat="1" applyFont="1" applyFill="1" applyBorder="1" applyAlignment="1">
      <alignment horizontal="right"/>
    </xf>
    <xf numFmtId="182" fontId="9" fillId="0" borderId="17" xfId="6" applyNumberFormat="1" applyFont="1" applyFill="1" applyBorder="1" applyAlignment="1">
      <alignment horizontal="left"/>
    </xf>
    <xf numFmtId="0" fontId="9" fillId="0" borderId="17" xfId="6" applyFont="1" applyFill="1" applyBorder="1" applyAlignment="1">
      <alignment horizontal="right"/>
    </xf>
    <xf numFmtId="182" fontId="9" fillId="0" borderId="17" xfId="6" applyNumberFormat="1" applyFont="1" applyFill="1" applyBorder="1" applyAlignment="1">
      <alignment horizontal="right"/>
    </xf>
    <xf numFmtId="182" fontId="9" fillId="25" borderId="31" xfId="6" applyNumberFormat="1" applyFont="1" applyFill="1" applyBorder="1" applyAlignment="1">
      <alignment horizontal="centerContinuous"/>
    </xf>
    <xf numFmtId="0" fontId="9" fillId="25" borderId="5" xfId="6" applyFont="1" applyFill="1" applyBorder="1" applyAlignment="1">
      <alignment horizontal="centerContinuous"/>
    </xf>
    <xf numFmtId="182" fontId="9" fillId="25" borderId="64" xfId="6" applyNumberFormat="1" applyFont="1" applyFill="1" applyBorder="1" applyAlignment="1">
      <alignment horizontal="centerContinuous"/>
    </xf>
    <xf numFmtId="0" fontId="9" fillId="25" borderId="23" xfId="6" applyFont="1" applyFill="1" applyBorder="1" applyAlignment="1">
      <alignment horizontal="centerContinuous"/>
    </xf>
    <xf numFmtId="182" fontId="9" fillId="0" borderId="45" xfId="6" applyNumberFormat="1" applyFont="1" applyFill="1" applyBorder="1" applyAlignment="1">
      <alignment horizontal="centerContinuous"/>
    </xf>
    <xf numFmtId="0" fontId="9" fillId="0" borderId="45" xfId="6" applyFont="1" applyFill="1" applyBorder="1" applyAlignment="1">
      <alignment horizontal="centerContinuous"/>
    </xf>
    <xf numFmtId="0" fontId="9" fillId="0" borderId="71" xfId="6" applyFont="1" applyFill="1" applyBorder="1" applyAlignment="1">
      <alignment horizontal="centerContinuous"/>
    </xf>
    <xf numFmtId="182" fontId="9" fillId="0" borderId="33" xfId="6" applyNumberFormat="1" applyFont="1" applyFill="1" applyBorder="1" applyAlignment="1">
      <alignment horizontal="centerContinuous"/>
    </xf>
    <xf numFmtId="0" fontId="9" fillId="0" borderId="33" xfId="6" applyFont="1" applyFill="1" applyBorder="1" applyAlignment="1">
      <alignment horizontal="centerContinuous"/>
    </xf>
    <xf numFmtId="0" fontId="9" fillId="0" borderId="29" xfId="6" applyFont="1" applyFill="1" applyBorder="1" applyAlignment="1">
      <alignment horizontal="centerContinuous"/>
    </xf>
    <xf numFmtId="182" fontId="11" fillId="25" borderId="73" xfId="6" applyNumberFormat="1" applyFont="1" applyFill="1" applyBorder="1" applyAlignment="1">
      <alignment horizontal="center"/>
    </xf>
    <xf numFmtId="0" fontId="11" fillId="25" borderId="74" xfId="6" applyFont="1" applyFill="1" applyBorder="1" applyAlignment="1">
      <alignment horizontal="center"/>
    </xf>
    <xf numFmtId="182" fontId="11" fillId="25" borderId="74" xfId="6" applyNumberFormat="1" applyFont="1" applyFill="1" applyBorder="1" applyAlignment="1">
      <alignment horizontal="center"/>
    </xf>
    <xf numFmtId="182" fontId="11" fillId="25" borderId="75" xfId="6" applyNumberFormat="1" applyFont="1" applyFill="1" applyBorder="1" applyAlignment="1">
      <alignment horizontal="center"/>
    </xf>
    <xf numFmtId="0" fontId="11" fillId="25" borderId="76" xfId="6" applyFont="1" applyFill="1" applyBorder="1" applyAlignment="1">
      <alignment horizontal="center"/>
    </xf>
    <xf numFmtId="0" fontId="9" fillId="0" borderId="20" xfId="8" applyFont="1" applyFill="1" applyBorder="1"/>
    <xf numFmtId="182" fontId="11" fillId="0" borderId="54" xfId="6" applyNumberFormat="1" applyFont="1" applyFill="1" applyBorder="1" applyAlignment="1">
      <alignment horizontal="center"/>
    </xf>
    <xf numFmtId="0" fontId="11" fillId="0" borderId="77" xfId="6" applyFont="1" applyFill="1" applyBorder="1" applyAlignment="1">
      <alignment horizontal="center"/>
    </xf>
    <xf numFmtId="182" fontId="11" fillId="0" borderId="77" xfId="6" applyNumberFormat="1" applyFont="1" applyFill="1" applyBorder="1" applyAlignment="1">
      <alignment horizontal="center"/>
    </xf>
    <xf numFmtId="182" fontId="11" fillId="0" borderId="78" xfId="6" applyNumberFormat="1" applyFont="1" applyFill="1" applyBorder="1" applyAlignment="1">
      <alignment horizontal="center"/>
    </xf>
    <xf numFmtId="0" fontId="11" fillId="0" borderId="79" xfId="6" applyFont="1" applyFill="1" applyBorder="1" applyAlignment="1">
      <alignment horizontal="center"/>
    </xf>
    <xf numFmtId="182" fontId="22" fillId="0" borderId="80" xfId="6" applyNumberFormat="1" applyFont="1" applyFill="1" applyBorder="1" applyAlignment="1">
      <alignment horizontal="center"/>
    </xf>
    <xf numFmtId="0" fontId="22" fillId="0" borderId="80" xfId="6" applyFont="1" applyFill="1" applyBorder="1" applyAlignment="1">
      <alignment horizontal="center"/>
    </xf>
    <xf numFmtId="0" fontId="22" fillId="0" borderId="81" xfId="6" applyFont="1" applyFill="1" applyBorder="1" applyAlignment="1">
      <alignment horizontal="center"/>
    </xf>
    <xf numFmtId="182" fontId="22" fillId="24" borderId="80" xfId="6" applyNumberFormat="1" applyFont="1" applyFill="1" applyBorder="1" applyAlignment="1">
      <alignment horizontal="center"/>
    </xf>
    <xf numFmtId="0" fontId="22" fillId="24" borderId="80" xfId="6" applyFont="1" applyFill="1" applyBorder="1" applyAlignment="1">
      <alignment horizontal="center"/>
    </xf>
    <xf numFmtId="0" fontId="22" fillId="24" borderId="81" xfId="6" applyFont="1" applyFill="1" applyBorder="1" applyAlignment="1">
      <alignment horizontal="center"/>
    </xf>
    <xf numFmtId="182" fontId="22" fillId="24" borderId="82" xfId="6" applyNumberFormat="1" applyFont="1" applyFill="1" applyBorder="1" applyAlignment="1">
      <alignment horizontal="center"/>
    </xf>
    <xf numFmtId="0" fontId="22" fillId="24" borderId="82" xfId="6" applyFont="1" applyFill="1" applyBorder="1" applyAlignment="1">
      <alignment horizontal="center"/>
    </xf>
    <xf numFmtId="0" fontId="22" fillId="24" borderId="83" xfId="6" applyFont="1" applyFill="1" applyBorder="1" applyAlignment="1">
      <alignment horizontal="center"/>
    </xf>
    <xf numFmtId="177" fontId="11" fillId="24" borderId="5" xfId="6" quotePrefix="1" applyNumberFormat="1" applyFont="1" applyFill="1" applyBorder="1" applyAlignment="1">
      <alignment horizontal="center"/>
    </xf>
    <xf numFmtId="177" fontId="11" fillId="0" borderId="5" xfId="6" quotePrefix="1" applyNumberFormat="1" applyFont="1" applyFill="1" applyBorder="1" applyAlignment="1">
      <alignment horizontal="center"/>
    </xf>
    <xf numFmtId="0" fontId="9" fillId="0" borderId="0" xfId="6" quotePrefix="1" applyFont="1" applyFill="1" applyBorder="1"/>
    <xf numFmtId="0" fontId="11" fillId="0" borderId="0" xfId="6" quotePrefix="1" applyFont="1" applyFill="1" applyBorder="1" applyAlignment="1">
      <alignment horizontal="center"/>
    </xf>
    <xf numFmtId="0" fontId="11" fillId="24" borderId="84" xfId="6" applyFont="1" applyFill="1" applyBorder="1" applyAlignment="1">
      <alignment horizontal="center"/>
    </xf>
    <xf numFmtId="0" fontId="9" fillId="0" borderId="30" xfId="6" applyFont="1" applyFill="1" applyBorder="1"/>
    <xf numFmtId="177" fontId="11" fillId="24" borderId="85" xfId="6" applyNumberFormat="1" applyFont="1" applyFill="1" applyBorder="1" applyAlignment="1">
      <alignment horizontal="right"/>
    </xf>
    <xf numFmtId="177" fontId="11" fillId="24" borderId="17" xfId="6" applyNumberFormat="1" applyFont="1" applyFill="1" applyBorder="1" applyAlignment="1">
      <alignment horizontal="right"/>
    </xf>
    <xf numFmtId="177" fontId="9" fillId="26" borderId="17" xfId="6" applyNumberFormat="1" applyFont="1" applyFill="1" applyBorder="1" applyAlignment="1">
      <alignment horizontal="right"/>
    </xf>
    <xf numFmtId="177" fontId="9" fillId="0" borderId="17" xfId="6" applyNumberFormat="1" applyFont="1" applyFill="1" applyBorder="1" applyAlignment="1">
      <alignment horizontal="right"/>
    </xf>
    <xf numFmtId="0" fontId="9" fillId="0" borderId="40" xfId="6" applyFont="1" applyFill="1" applyBorder="1" applyAlignment="1">
      <alignment horizontal="left"/>
    </xf>
    <xf numFmtId="0" fontId="13" fillId="0" borderId="19" xfId="6" applyFont="1" applyFill="1" applyBorder="1" applyAlignment="1">
      <alignment horizontal="left"/>
    </xf>
    <xf numFmtId="177" fontId="11" fillId="24" borderId="46" xfId="6" applyNumberFormat="1" applyFont="1" applyFill="1" applyBorder="1" applyAlignment="1">
      <alignment horizontal="right"/>
    </xf>
    <xf numFmtId="177" fontId="11" fillId="24" borderId="22" xfId="6" applyNumberFormat="1" applyFont="1" applyFill="1" applyBorder="1" applyAlignment="1">
      <alignment horizontal="right"/>
    </xf>
    <xf numFmtId="177" fontId="9" fillId="0" borderId="22" xfId="6" applyNumberFormat="1" applyFont="1" applyFill="1" applyBorder="1" applyAlignment="1">
      <alignment horizontal="right"/>
    </xf>
    <xf numFmtId="176" fontId="9" fillId="0" borderId="22" xfId="6" applyNumberFormat="1" applyFont="1" applyFill="1" applyBorder="1" applyAlignment="1">
      <alignment horizontal="right"/>
    </xf>
    <xf numFmtId="177" fontId="11" fillId="24" borderId="46" xfId="6" quotePrefix="1" applyNumberFormat="1" applyFont="1" applyFill="1" applyBorder="1" applyAlignment="1">
      <alignment horizontal="right"/>
    </xf>
    <xf numFmtId="177" fontId="11" fillId="24" borderId="5" xfId="6" applyNumberFormat="1" applyFont="1" applyFill="1" applyBorder="1" applyAlignment="1">
      <alignment horizontal="right"/>
    </xf>
    <xf numFmtId="177" fontId="9" fillId="26" borderId="5" xfId="6" applyNumberFormat="1" applyFont="1" applyFill="1" applyBorder="1" applyAlignment="1">
      <alignment horizontal="right"/>
    </xf>
    <xf numFmtId="177" fontId="9" fillId="0" borderId="5" xfId="6" applyNumberFormat="1" applyFont="1" applyFill="1" applyBorder="1" applyAlignment="1">
      <alignment horizontal="right"/>
    </xf>
    <xf numFmtId="176" fontId="11" fillId="24" borderId="28" xfId="6" applyNumberFormat="1" applyFont="1" applyFill="1" applyBorder="1" applyAlignment="1">
      <alignment horizontal="right"/>
    </xf>
    <xf numFmtId="176" fontId="9" fillId="26" borderId="33" xfId="6" applyNumberFormat="1" applyFont="1" applyFill="1" applyBorder="1" applyAlignment="1">
      <alignment horizontal="right"/>
    </xf>
    <xf numFmtId="176" fontId="9" fillId="0" borderId="33" xfId="6" applyNumberFormat="1" applyFont="1" applyFill="1" applyBorder="1" applyAlignment="1">
      <alignment horizontal="right"/>
    </xf>
    <xf numFmtId="0" fontId="13" fillId="0" borderId="17" xfId="6" applyFont="1" applyFill="1" applyBorder="1"/>
    <xf numFmtId="0" fontId="13" fillId="0" borderId="17" xfId="6" applyFont="1" applyFill="1" applyBorder="1" applyAlignment="1">
      <alignment horizontal="left"/>
    </xf>
    <xf numFmtId="0" fontId="11" fillId="24" borderId="86" xfId="6" applyFont="1" applyFill="1" applyBorder="1" applyAlignment="1">
      <alignment horizontal="center"/>
    </xf>
    <xf numFmtId="0" fontId="14" fillId="0" borderId="5" xfId="6" applyFont="1" applyFill="1" applyBorder="1"/>
    <xf numFmtId="0" fontId="11" fillId="24" borderId="87" xfId="6" applyFont="1" applyFill="1" applyBorder="1" applyAlignment="1">
      <alignment horizontal="center"/>
    </xf>
    <xf numFmtId="0" fontId="13" fillId="0" borderId="5" xfId="6" applyFont="1" applyFill="1" applyBorder="1"/>
    <xf numFmtId="0" fontId="12" fillId="0" borderId="22" xfId="6" applyFont="1" applyFill="1" applyBorder="1" applyAlignment="1">
      <alignment horizontal="center"/>
    </xf>
    <xf numFmtId="0" fontId="12" fillId="0" borderId="26" xfId="6" applyFont="1" applyFill="1" applyBorder="1"/>
    <xf numFmtId="0" fontId="13" fillId="0" borderId="22" xfId="6" applyFont="1" applyFill="1" applyBorder="1"/>
    <xf numFmtId="0" fontId="11" fillId="24" borderId="31" xfId="6" applyFont="1" applyFill="1" applyBorder="1" applyAlignment="1">
      <alignment horizontal="right"/>
    </xf>
    <xf numFmtId="0" fontId="19" fillId="0" borderId="5" xfId="6" applyFont="1" applyFill="1" applyBorder="1"/>
    <xf numFmtId="0" fontId="12" fillId="0" borderId="41" xfId="6" applyFont="1" applyFill="1" applyBorder="1" applyAlignment="1">
      <alignment horizontal="center"/>
    </xf>
    <xf numFmtId="0" fontId="6" fillId="24" borderId="31" xfId="6" applyFont="1" applyFill="1" applyBorder="1" applyAlignment="1">
      <alignment horizontal="left"/>
    </xf>
    <xf numFmtId="0" fontId="11" fillId="24" borderId="88" xfId="6" applyFont="1" applyFill="1" applyBorder="1" applyAlignment="1">
      <alignment horizontal="center"/>
    </xf>
    <xf numFmtId="0" fontId="9" fillId="24" borderId="88" xfId="6" applyFont="1" applyFill="1" applyBorder="1" applyAlignment="1">
      <alignment horizontal="center"/>
    </xf>
    <xf numFmtId="0" fontId="9" fillId="0" borderId="17" xfId="8" applyFont="1" applyFill="1" applyBorder="1"/>
    <xf numFmtId="0" fontId="12" fillId="24" borderId="17" xfId="8" applyFont="1" applyFill="1" applyBorder="1"/>
    <xf numFmtId="0" fontId="12" fillId="0" borderId="17" xfId="8" applyFont="1" applyFill="1" applyBorder="1"/>
    <xf numFmtId="3" fontId="11" fillId="0" borderId="17" xfId="6" applyNumberFormat="1" applyFont="1" applyFill="1" applyBorder="1" applyAlignment="1">
      <alignment horizontal="center"/>
    </xf>
    <xf numFmtId="3" fontId="9" fillId="0" borderId="17" xfId="6" applyNumberFormat="1" applyFont="1" applyFill="1" applyBorder="1" applyAlignment="1">
      <alignment horizontal="center"/>
    </xf>
    <xf numFmtId="0" fontId="12" fillId="0" borderId="40" xfId="8" applyFont="1" applyFill="1" applyBorder="1"/>
    <xf numFmtId="3" fontId="11" fillId="24" borderId="5" xfId="6" applyNumberFormat="1" applyFont="1" applyFill="1" applyBorder="1" applyAlignment="1">
      <alignment horizontal="center"/>
    </xf>
    <xf numFmtId="3" fontId="11" fillId="0" borderId="5" xfId="6" applyNumberFormat="1" applyFont="1" applyFill="1" applyBorder="1" applyAlignment="1">
      <alignment horizontal="center"/>
    </xf>
    <xf numFmtId="3" fontId="9" fillId="0" borderId="5" xfId="6" applyNumberFormat="1" applyFont="1" applyFill="1" applyBorder="1" applyAlignment="1">
      <alignment horizontal="center"/>
    </xf>
    <xf numFmtId="0" fontId="12" fillId="0" borderId="41" xfId="8" applyFont="1" applyFill="1" applyBorder="1"/>
    <xf numFmtId="0" fontId="12" fillId="0" borderId="47" xfId="8" applyFont="1" applyFill="1" applyBorder="1"/>
    <xf numFmtId="0" fontId="9" fillId="0" borderId="43" xfId="8" applyFont="1" applyFill="1" applyBorder="1"/>
    <xf numFmtId="3" fontId="11" fillId="24" borderId="43" xfId="6" applyNumberFormat="1" applyFont="1" applyFill="1" applyBorder="1" applyAlignment="1">
      <alignment horizontal="center"/>
    </xf>
    <xf numFmtId="0" fontId="9" fillId="24" borderId="43" xfId="6" applyFont="1" applyFill="1" applyBorder="1"/>
    <xf numFmtId="0" fontId="12" fillId="0" borderId="44" xfId="8" applyFont="1" applyFill="1" applyBorder="1"/>
    <xf numFmtId="0" fontId="6" fillId="0" borderId="0" xfId="8" applyFont="1" applyFill="1" applyBorder="1" applyAlignment="1">
      <alignment horizontal="center"/>
    </xf>
    <xf numFmtId="3" fontId="11" fillId="25" borderId="89" xfId="6" applyNumberFormat="1" applyFont="1" applyFill="1" applyBorder="1" applyAlignment="1">
      <alignment horizontal="center"/>
    </xf>
    <xf numFmtId="0" fontId="9" fillId="25" borderId="90" xfId="8" applyFont="1" applyFill="1" applyBorder="1"/>
    <xf numFmtId="0" fontId="9" fillId="25" borderId="90" xfId="6" applyFont="1" applyFill="1" applyBorder="1" applyAlignment="1">
      <alignment horizontal="left"/>
    </xf>
    <xf numFmtId="0" fontId="9" fillId="25" borderId="90" xfId="6" applyFont="1" applyFill="1" applyBorder="1" applyAlignment="1">
      <alignment horizontal="right"/>
    </xf>
    <xf numFmtId="3" fontId="11" fillId="25" borderId="90" xfId="6" applyNumberFormat="1" applyFont="1" applyFill="1" applyBorder="1" applyAlignment="1">
      <alignment horizontal="center"/>
    </xf>
    <xf numFmtId="0" fontId="9" fillId="25" borderId="90" xfId="6" applyFont="1" applyFill="1" applyBorder="1"/>
    <xf numFmtId="0" fontId="12" fillId="25" borderId="90" xfId="8" applyFont="1" applyFill="1" applyBorder="1"/>
    <xf numFmtId="0" fontId="9" fillId="25" borderId="90" xfId="6" applyFont="1" applyFill="1" applyBorder="1" applyAlignment="1">
      <alignment horizontal="center"/>
    </xf>
    <xf numFmtId="0" fontId="13" fillId="25" borderId="90" xfId="6" applyFont="1" applyFill="1" applyBorder="1"/>
    <xf numFmtId="0" fontId="12" fillId="25" borderId="91" xfId="8" applyFont="1" applyFill="1" applyBorder="1"/>
    <xf numFmtId="0" fontId="14" fillId="0" borderId="0" xfId="7" applyFont="1" applyFill="1" applyBorder="1" applyAlignment="1">
      <alignment horizontal="center" vertical="center" wrapText="1"/>
    </xf>
    <xf numFmtId="0" fontId="11" fillId="25" borderId="92" xfId="7" applyFont="1" applyFill="1" applyBorder="1" applyAlignment="1">
      <alignment horizontal="center"/>
    </xf>
    <xf numFmtId="0" fontId="11" fillId="25" borderId="93" xfId="7" applyFont="1" applyFill="1" applyBorder="1" applyAlignment="1">
      <alignment horizontal="center"/>
    </xf>
    <xf numFmtId="0" fontId="11" fillId="25" borderId="94" xfId="7" applyFont="1" applyFill="1" applyBorder="1" applyAlignment="1">
      <alignment horizontal="center"/>
    </xf>
    <xf numFmtId="0" fontId="12" fillId="25" borderId="95" xfId="7" applyFont="1" applyFill="1" applyBorder="1" applyAlignment="1">
      <alignment horizontal="center"/>
    </xf>
    <xf numFmtId="0" fontId="12" fillId="25" borderId="96" xfId="7" applyFont="1" applyFill="1" applyBorder="1" applyAlignment="1">
      <alignment horizontal="center"/>
    </xf>
    <xf numFmtId="0" fontId="12" fillId="25" borderId="97" xfId="7" applyFont="1" applyFill="1" applyBorder="1" applyAlignment="1">
      <alignment horizontal="center"/>
    </xf>
    <xf numFmtId="0" fontId="12" fillId="0" borderId="21" xfId="73" applyFont="1" applyFill="1" applyBorder="1"/>
    <xf numFmtId="0" fontId="12" fillId="0" borderId="0" xfId="73" applyFont="1" applyFill="1"/>
    <xf numFmtId="0" fontId="12" fillId="24" borderId="98" xfId="7" applyFont="1" applyFill="1" applyBorder="1" applyAlignment="1">
      <alignment horizontal="center"/>
    </xf>
    <xf numFmtId="0" fontId="12" fillId="24" borderId="99" xfId="7" applyFont="1" applyFill="1" applyBorder="1" applyAlignment="1">
      <alignment horizontal="center"/>
    </xf>
    <xf numFmtId="0" fontId="12" fillId="24" borderId="100" xfId="7" applyFont="1" applyFill="1" applyBorder="1" applyAlignment="1">
      <alignment horizontal="center"/>
    </xf>
    <xf numFmtId="0" fontId="11" fillId="24" borderId="101" xfId="7" applyFont="1" applyFill="1" applyBorder="1" applyAlignment="1">
      <alignment horizontal="center"/>
    </xf>
    <xf numFmtId="0" fontId="12" fillId="24" borderId="102" xfId="7" applyFont="1" applyFill="1" applyBorder="1" applyAlignment="1">
      <alignment horizontal="center"/>
    </xf>
    <xf numFmtId="0" fontId="12" fillId="24" borderId="101" xfId="7" applyFont="1" applyFill="1" applyBorder="1" applyAlignment="1">
      <alignment horizontal="center"/>
    </xf>
    <xf numFmtId="0" fontId="12" fillId="24" borderId="103" xfId="7" applyFont="1" applyFill="1" applyBorder="1" applyAlignment="1">
      <alignment horizontal="center"/>
    </xf>
    <xf numFmtId="0" fontId="12" fillId="24" borderId="104" xfId="7" applyFont="1" applyFill="1" applyBorder="1" applyAlignment="1">
      <alignment horizontal="center"/>
    </xf>
    <xf numFmtId="0" fontId="12" fillId="24" borderId="105" xfId="7" applyFont="1" applyFill="1" applyBorder="1" applyAlignment="1">
      <alignment horizontal="center"/>
    </xf>
    <xf numFmtId="0" fontId="13" fillId="0" borderId="0" xfId="7" applyFont="1" applyFill="1" applyBorder="1" applyAlignment="1">
      <alignment horizontal="right"/>
    </xf>
    <xf numFmtId="0" fontId="12" fillId="24" borderId="106" xfId="7" applyFont="1" applyFill="1" applyBorder="1" applyAlignment="1">
      <alignment horizontal="center"/>
    </xf>
    <xf numFmtId="0" fontId="6" fillId="24" borderId="93" xfId="7" applyFont="1" applyFill="1" applyBorder="1" applyAlignment="1">
      <alignment horizontal="center"/>
    </xf>
    <xf numFmtId="0" fontId="12" fillId="24" borderId="93" xfId="7" applyFont="1" applyFill="1" applyBorder="1" applyAlignment="1">
      <alignment horizontal="center"/>
    </xf>
    <xf numFmtId="0" fontId="12" fillId="24" borderId="107" xfId="7" applyFont="1" applyFill="1" applyBorder="1" applyAlignment="1">
      <alignment horizontal="center"/>
    </xf>
    <xf numFmtId="0" fontId="13" fillId="0" borderId="20" xfId="7" applyFont="1" applyFill="1" applyBorder="1" applyAlignment="1">
      <alignment horizontal="right"/>
    </xf>
    <xf numFmtId="0" fontId="12" fillId="24" borderId="108" xfId="7" applyFont="1" applyFill="1" applyBorder="1" applyAlignment="1">
      <alignment horizontal="center"/>
    </xf>
    <xf numFmtId="0" fontId="12" fillId="24" borderId="109" xfId="7" applyFont="1" applyFill="1" applyBorder="1" applyAlignment="1">
      <alignment horizontal="center"/>
    </xf>
    <xf numFmtId="0" fontId="12" fillId="24" borderId="110" xfId="7" applyFont="1" applyFill="1" applyBorder="1" applyAlignment="1">
      <alignment horizontal="center"/>
    </xf>
    <xf numFmtId="0" fontId="1" fillId="0" borderId="21" xfId="73" applyFont="1" applyFill="1" applyBorder="1"/>
    <xf numFmtId="0" fontId="12" fillId="0" borderId="0" xfId="73" applyFont="1" applyFill="1" applyBorder="1"/>
    <xf numFmtId="0" fontId="12" fillId="24" borderId="111" xfId="7" applyFont="1" applyFill="1" applyBorder="1" applyAlignment="1">
      <alignment horizontal="center"/>
    </xf>
    <xf numFmtId="0" fontId="12" fillId="24" borderId="112" xfId="7" applyFont="1" applyFill="1" applyBorder="1" applyAlignment="1">
      <alignment horizontal="center"/>
    </xf>
    <xf numFmtId="0" fontId="13" fillId="0" borderId="20" xfId="7" applyFont="1" applyFill="1" applyBorder="1" applyAlignment="1">
      <alignment horizontal="left"/>
    </xf>
    <xf numFmtId="0" fontId="14" fillId="0" borderId="20" xfId="0" applyFont="1" applyBorder="1" applyAlignment="1">
      <alignment horizontal="right"/>
    </xf>
    <xf numFmtId="0" fontId="12" fillId="0" borderId="20" xfId="73" applyFont="1" applyFill="1" applyBorder="1"/>
    <xf numFmtId="0" fontId="6" fillId="24" borderId="92" xfId="7" quotePrefix="1" applyFont="1" applyFill="1" applyBorder="1" applyAlignment="1">
      <alignment horizontal="center"/>
    </xf>
    <xf numFmtId="0" fontId="12" fillId="0" borderId="47" xfId="73" applyFont="1" applyFill="1" applyBorder="1"/>
    <xf numFmtId="0" fontId="12" fillId="24" borderId="113" xfId="7" applyFont="1" applyFill="1" applyBorder="1" applyAlignment="1">
      <alignment horizontal="center"/>
    </xf>
    <xf numFmtId="0" fontId="9" fillId="24" borderId="114" xfId="7" applyFont="1" applyFill="1" applyBorder="1" applyAlignment="1">
      <alignment horizontal="center"/>
    </xf>
    <xf numFmtId="0" fontId="9" fillId="24" borderId="96" xfId="7" applyFont="1" applyFill="1" applyBorder="1" applyAlignment="1">
      <alignment horizontal="center"/>
    </xf>
    <xf numFmtId="0" fontId="9" fillId="24" borderId="77" xfId="7" applyFont="1" applyFill="1" applyBorder="1" applyAlignment="1">
      <alignment horizontal="center"/>
    </xf>
    <xf numFmtId="0" fontId="12" fillId="24" borderId="77" xfId="7" applyFont="1" applyFill="1" applyBorder="1" applyAlignment="1">
      <alignment horizontal="center"/>
    </xf>
    <xf numFmtId="0" fontId="12" fillId="24" borderId="41" xfId="7" applyFont="1" applyFill="1" applyBorder="1" applyAlignment="1">
      <alignment horizontal="center"/>
    </xf>
    <xf numFmtId="0" fontId="14" fillId="0" borderId="46" xfId="0" applyFont="1" applyBorder="1" applyAlignment="1">
      <alignment horizontal="right"/>
    </xf>
    <xf numFmtId="0" fontId="13" fillId="0" borderId="26" xfId="7" applyFont="1" applyFill="1" applyBorder="1" applyAlignment="1">
      <alignment horizontal="right"/>
    </xf>
    <xf numFmtId="0" fontId="9" fillId="24" borderId="54" xfId="7" applyFont="1" applyFill="1" applyBorder="1" applyAlignment="1">
      <alignment horizontal="center"/>
    </xf>
    <xf numFmtId="0" fontId="13" fillId="0" borderId="20" xfId="6" applyFont="1" applyFill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9" fillId="0" borderId="0" xfId="6" applyFont="1" applyFill="1" applyBorder="1" applyAlignment="1">
      <alignment horizontal="left"/>
    </xf>
    <xf numFmtId="0" fontId="11" fillId="24" borderId="115" xfId="6" applyFont="1" applyFill="1" applyBorder="1" applyAlignment="1">
      <alignment horizontal="center"/>
    </xf>
    <xf numFmtId="183" fontId="9" fillId="0" borderId="22" xfId="6" applyNumberFormat="1" applyFont="1" applyFill="1" applyBorder="1" applyAlignment="1">
      <alignment horizontal="left"/>
    </xf>
    <xf numFmtId="0" fontId="13" fillId="0" borderId="20" xfId="6" applyFont="1" applyFill="1" applyBorder="1"/>
    <xf numFmtId="0" fontId="13" fillId="0" borderId="34" xfId="6" applyFont="1" applyFill="1" applyBorder="1" applyAlignment="1">
      <alignment horizontal="right"/>
    </xf>
    <xf numFmtId="0" fontId="14" fillId="0" borderId="44" xfId="6" applyFont="1" applyFill="1" applyBorder="1" applyAlignment="1">
      <alignment horizontal="right"/>
    </xf>
    <xf numFmtId="183" fontId="9" fillId="0" borderId="43" xfId="6" applyNumberFormat="1" applyFont="1" applyFill="1" applyBorder="1" applyAlignment="1">
      <alignment horizontal="centerContinuous"/>
    </xf>
    <xf numFmtId="0" fontId="9" fillId="0" borderId="48" xfId="6" applyFont="1" applyFill="1" applyBorder="1"/>
    <xf numFmtId="183" fontId="13" fillId="0" borderId="20" xfId="6" applyNumberFormat="1" applyFont="1" applyFill="1" applyBorder="1" applyAlignment="1">
      <alignment horizontal="centerContinuous"/>
    </xf>
    <xf numFmtId="0" fontId="12" fillId="0" borderId="0" xfId="8" applyFont="1" applyFill="1" applyAlignment="1">
      <alignment horizontal="center"/>
    </xf>
    <xf numFmtId="0" fontId="9" fillId="0" borderId="0" xfId="6" applyFont="1" applyFill="1"/>
    <xf numFmtId="0" fontId="11" fillId="0" borderId="0" xfId="6" applyFont="1" applyFill="1"/>
    <xf numFmtId="0" fontId="9" fillId="0" borderId="0" xfId="6" applyFont="1" applyFill="1" applyAlignment="1">
      <alignment horizontal="center"/>
    </xf>
    <xf numFmtId="0" fontId="14" fillId="0" borderId="19" xfId="6" applyFont="1" applyFill="1" applyBorder="1" applyAlignment="1"/>
    <xf numFmtId="0" fontId="14" fillId="0" borderId="42" xfId="6" applyFont="1" applyFill="1" applyBorder="1" applyAlignment="1"/>
    <xf numFmtId="0" fontId="13" fillId="0" borderId="42" xfId="6" applyFont="1" applyFill="1" applyBorder="1" applyAlignment="1">
      <alignment horizontal="left"/>
    </xf>
    <xf numFmtId="0" fontId="12" fillId="0" borderId="19" xfId="8" applyFont="1" applyFill="1" applyBorder="1"/>
    <xf numFmtId="0" fontId="12" fillId="0" borderId="42" xfId="8" applyFont="1" applyFill="1" applyBorder="1"/>
    <xf numFmtId="0" fontId="12" fillId="0" borderId="30" xfId="8" applyFont="1" applyFill="1" applyBorder="1"/>
    <xf numFmtId="0" fontId="12" fillId="0" borderId="20" xfId="7" applyFont="1" applyFill="1" applyBorder="1"/>
    <xf numFmtId="49" fontId="0" fillId="0" borderId="80" xfId="0" applyNumberFormat="1" applyBorder="1" applyAlignment="1">
      <alignment vertical="top"/>
    </xf>
    <xf numFmtId="0" fontId="23" fillId="0" borderId="80" xfId="0" applyFont="1" applyBorder="1" applyAlignment="1">
      <alignment vertical="top" wrapText="1"/>
    </xf>
    <xf numFmtId="0" fontId="23" fillId="0" borderId="80" xfId="0" applyFont="1" applyBorder="1" applyAlignment="1">
      <alignment vertical="top"/>
    </xf>
    <xf numFmtId="49" fontId="0" fillId="0" borderId="0" xfId="0" applyNumberFormat="1" applyAlignment="1">
      <alignment vertical="top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14" fillId="0" borderId="17" xfId="6" applyFont="1" applyFill="1" applyBorder="1" applyAlignment="1">
      <alignment horizontal="right"/>
    </xf>
    <xf numFmtId="182" fontId="12" fillId="0" borderId="45" xfId="6" applyNumberFormat="1" applyFont="1" applyFill="1" applyBorder="1" applyAlignment="1">
      <alignment horizontal="right"/>
    </xf>
    <xf numFmtId="183" fontId="13" fillId="0" borderId="33" xfId="6" applyNumberFormat="1" applyFont="1" applyFill="1" applyBorder="1" applyAlignment="1">
      <alignment horizontal="right"/>
    </xf>
    <xf numFmtId="183" fontId="9" fillId="0" borderId="33" xfId="6" applyNumberFormat="1" applyFont="1" applyFill="1" applyBorder="1" applyAlignment="1">
      <alignment horizontal="left"/>
    </xf>
    <xf numFmtId="190" fontId="11" fillId="24" borderId="116" xfId="6" applyNumberFormat="1" applyFont="1" applyFill="1" applyBorder="1" applyAlignment="1">
      <alignment horizontal="right"/>
    </xf>
    <xf numFmtId="3" fontId="11" fillId="24" borderId="5" xfId="6" applyNumberFormat="1" applyFont="1" applyFill="1" applyBorder="1" applyAlignment="1">
      <alignment horizontal="left"/>
    </xf>
    <xf numFmtId="3" fontId="11" fillId="24" borderId="43" xfId="6" applyNumberFormat="1" applyFont="1" applyFill="1" applyBorder="1" applyAlignment="1">
      <alignment horizontal="left"/>
    </xf>
    <xf numFmtId="182" fontId="11" fillId="25" borderId="117" xfId="6" applyNumberFormat="1" applyFont="1" applyFill="1" applyBorder="1" applyAlignment="1">
      <alignment horizontal="center"/>
    </xf>
    <xf numFmtId="0" fontId="11" fillId="25" borderId="117" xfId="6" applyFont="1" applyFill="1" applyBorder="1" applyAlignment="1">
      <alignment horizontal="center"/>
    </xf>
    <xf numFmtId="0" fontId="11" fillId="25" borderId="118" xfId="6" applyFont="1" applyFill="1" applyBorder="1" applyAlignment="1">
      <alignment horizontal="center"/>
    </xf>
    <xf numFmtId="0" fontId="9" fillId="24" borderId="119" xfId="7" applyFont="1" applyFill="1" applyBorder="1" applyAlignment="1">
      <alignment horizontal="center"/>
    </xf>
    <xf numFmtId="0" fontId="9" fillId="24" borderId="120" xfId="7" applyFont="1" applyFill="1" applyBorder="1" applyAlignment="1">
      <alignment horizontal="center"/>
    </xf>
    <xf numFmtId="0" fontId="9" fillId="24" borderId="79" xfId="7" applyFont="1" applyFill="1" applyBorder="1" applyAlignment="1">
      <alignment horizontal="center"/>
    </xf>
    <xf numFmtId="178" fontId="11" fillId="24" borderId="5" xfId="6" applyNumberFormat="1" applyFont="1" applyFill="1" applyBorder="1" applyAlignment="1">
      <alignment horizontal="right"/>
    </xf>
    <xf numFmtId="0" fontId="14" fillId="0" borderId="121" xfId="6" applyFont="1" applyFill="1" applyBorder="1" applyAlignment="1"/>
    <xf numFmtId="0" fontId="14" fillId="0" borderId="45" xfId="6" applyFont="1" applyFill="1" applyBorder="1" applyAlignment="1"/>
    <xf numFmtId="0" fontId="13" fillId="0" borderId="45" xfId="6" applyFont="1" applyFill="1" applyBorder="1" applyAlignment="1"/>
    <xf numFmtId="0" fontId="11" fillId="24" borderId="122" xfId="6" applyFont="1" applyFill="1" applyBorder="1" applyAlignment="1">
      <alignment horizontal="center"/>
    </xf>
    <xf numFmtId="0" fontId="21" fillId="0" borderId="45" xfId="6" applyFont="1" applyFill="1" applyBorder="1"/>
    <xf numFmtId="0" fontId="21" fillId="0" borderId="71" xfId="6" applyFont="1" applyFill="1" applyBorder="1" applyAlignment="1">
      <alignment horizontal="center"/>
    </xf>
    <xf numFmtId="0" fontId="11" fillId="24" borderId="33" xfId="6" applyFont="1" applyFill="1" applyBorder="1" applyAlignment="1">
      <alignment horizontal="right"/>
    </xf>
    <xf numFmtId="0" fontId="11" fillId="24" borderId="5" xfId="6" applyFont="1" applyFill="1" applyBorder="1"/>
    <xf numFmtId="182" fontId="22" fillId="24" borderId="85" xfId="6" applyNumberFormat="1" applyFont="1" applyFill="1" applyBorder="1" applyAlignment="1">
      <alignment horizontal="centerContinuous"/>
    </xf>
    <xf numFmtId="182" fontId="11" fillId="24" borderId="31" xfId="6" applyNumberFormat="1" applyFont="1" applyFill="1" applyBorder="1" applyAlignment="1">
      <alignment horizontal="centerContinuous"/>
    </xf>
    <xf numFmtId="0" fontId="11" fillId="24" borderId="5" xfId="6" applyFont="1" applyFill="1" applyBorder="1" applyAlignment="1">
      <alignment horizontal="centerContinuous"/>
    </xf>
    <xf numFmtId="182" fontId="11" fillId="24" borderId="64" xfId="6" applyNumberFormat="1" applyFont="1" applyFill="1" applyBorder="1" applyAlignment="1">
      <alignment horizontal="centerContinuous"/>
    </xf>
    <xf numFmtId="0" fontId="22" fillId="24" borderId="23" xfId="6" applyFont="1" applyFill="1" applyBorder="1" applyAlignment="1">
      <alignment horizontal="centerContinuous"/>
    </xf>
    <xf numFmtId="0" fontId="11" fillId="24" borderId="23" xfId="6" applyFont="1" applyFill="1" applyBorder="1" applyAlignment="1">
      <alignment horizontal="centerContinuous"/>
    </xf>
    <xf numFmtId="0" fontId="11" fillId="0" borderId="22" xfId="6" applyFont="1" applyFill="1" applyBorder="1" applyAlignment="1">
      <alignment horizontal="right"/>
    </xf>
    <xf numFmtId="0" fontId="13" fillId="0" borderId="44" xfId="6" applyFont="1" applyFill="1" applyBorder="1"/>
    <xf numFmtId="0" fontId="12" fillId="0" borderId="22" xfId="8" applyFont="1" applyFill="1" applyBorder="1"/>
    <xf numFmtId="0" fontId="6" fillId="0" borderId="45" xfId="6" applyFont="1" applyFill="1" applyBorder="1"/>
    <xf numFmtId="0" fontId="11" fillId="24" borderId="123" xfId="7" applyFont="1" applyFill="1" applyBorder="1" applyAlignment="1">
      <alignment horizontal="center"/>
    </xf>
    <xf numFmtId="0" fontId="11" fillId="24" borderId="124" xfId="7" applyFont="1" applyFill="1" applyBorder="1" applyAlignment="1">
      <alignment horizontal="center"/>
    </xf>
    <xf numFmtId="0" fontId="24" fillId="24" borderId="109" xfId="7" applyFont="1" applyFill="1" applyBorder="1" applyAlignment="1">
      <alignment horizontal="center"/>
    </xf>
    <xf numFmtId="0" fontId="24" fillId="24" borderId="101" xfId="7" applyFont="1" applyFill="1" applyBorder="1" applyAlignment="1">
      <alignment horizontal="center"/>
    </xf>
    <xf numFmtId="0" fontId="24" fillId="24" borderId="99" xfId="7" applyFont="1" applyFill="1" applyBorder="1" applyAlignment="1">
      <alignment horizontal="center"/>
    </xf>
    <xf numFmtId="0" fontId="12" fillId="0" borderId="40" xfId="6" applyFont="1" applyFill="1" applyBorder="1"/>
    <xf numFmtId="0" fontId="13" fillId="0" borderId="0" xfId="6" applyFont="1" applyFill="1" applyBorder="1" applyAlignment="1">
      <alignment horizontal="left"/>
    </xf>
    <xf numFmtId="0" fontId="13" fillId="0" borderId="121" xfId="6" applyFont="1" applyFill="1" applyBorder="1"/>
    <xf numFmtId="0" fontId="13" fillId="0" borderId="0" xfId="6" applyFont="1" applyFill="1" applyBorder="1"/>
    <xf numFmtId="186" fontId="11" fillId="24" borderId="34" xfId="72" applyNumberFormat="1" applyFont="1" applyFill="1" applyBorder="1" applyAlignment="1">
      <alignment horizontal="right"/>
    </xf>
    <xf numFmtId="177" fontId="11" fillId="24" borderId="43" xfId="6" applyNumberFormat="1" applyFont="1" applyFill="1" applyBorder="1" applyAlignment="1">
      <alignment horizontal="right"/>
    </xf>
    <xf numFmtId="179" fontId="11" fillId="24" borderId="5" xfId="6" applyNumberFormat="1" applyFont="1" applyFill="1" applyBorder="1"/>
    <xf numFmtId="178" fontId="11" fillId="24" borderId="33" xfId="6" applyNumberFormat="1" applyFont="1" applyFill="1" applyBorder="1" applyAlignment="1">
      <alignment horizontal="centerContinuous"/>
    </xf>
    <xf numFmtId="182" fontId="11" fillId="24" borderId="46" xfId="6" applyNumberFormat="1" applyFont="1" applyFill="1" applyBorder="1" applyAlignment="1">
      <alignment horizontal="center"/>
    </xf>
    <xf numFmtId="0" fontId="11" fillId="24" borderId="99" xfId="7" applyFont="1" applyFill="1" applyBorder="1" applyAlignment="1">
      <alignment horizontal="center"/>
    </xf>
    <xf numFmtId="0" fontId="11" fillId="24" borderId="33" xfId="6" applyFont="1" applyFill="1" applyBorder="1"/>
    <xf numFmtId="182" fontId="9" fillId="0" borderId="121" xfId="6" applyNumberFormat="1" applyFont="1" applyFill="1" applyBorder="1" applyAlignment="1"/>
    <xf numFmtId="182" fontId="9" fillId="0" borderId="125" xfId="6" applyNumberFormat="1" applyFont="1" applyFill="1" applyBorder="1" applyAlignment="1"/>
    <xf numFmtId="182" fontId="9" fillId="0" borderId="126" xfId="6" applyNumberFormat="1" applyFont="1" applyFill="1" applyBorder="1" applyAlignment="1"/>
    <xf numFmtId="182" fontId="9" fillId="0" borderId="57" xfId="6" applyNumberFormat="1" applyFont="1" applyFill="1" applyBorder="1" applyAlignment="1"/>
    <xf numFmtId="182" fontId="9" fillId="0" borderId="36" xfId="6" applyNumberFormat="1" applyFont="1" applyFill="1" applyBorder="1" applyAlignment="1"/>
    <xf numFmtId="182" fontId="9" fillId="0" borderId="37" xfId="6" applyNumberFormat="1" applyFont="1" applyFill="1" applyBorder="1" applyAlignment="1"/>
    <xf numFmtId="182" fontId="9" fillId="0" borderId="24" xfId="6" applyNumberFormat="1" applyFont="1" applyFill="1" applyBorder="1" applyAlignment="1"/>
    <xf numFmtId="182" fontId="9" fillId="0" borderId="25" xfId="6" applyNumberFormat="1" applyFont="1" applyFill="1" applyBorder="1" applyAlignment="1"/>
    <xf numFmtId="0" fontId="9" fillId="0" borderId="121" xfId="6" applyFont="1" applyFill="1" applyBorder="1" applyAlignment="1"/>
    <xf numFmtId="0" fontId="9" fillId="0" borderId="71" xfId="6" applyFont="1" applyFill="1" applyBorder="1" applyAlignment="1"/>
    <xf numFmtId="0" fontId="9" fillId="0" borderId="24" xfId="6" applyFont="1" applyFill="1" applyBorder="1" applyAlignment="1"/>
    <xf numFmtId="0" fontId="9" fillId="0" borderId="26" xfId="6" applyFont="1" applyFill="1" applyBorder="1" applyAlignment="1"/>
    <xf numFmtId="0" fontId="11" fillId="0" borderId="22" xfId="6" applyFont="1" applyFill="1" applyBorder="1" applyAlignment="1">
      <alignment horizontal="center"/>
    </xf>
    <xf numFmtId="0" fontId="6" fillId="0" borderId="5" xfId="6" applyFont="1" applyFill="1" applyBorder="1" applyAlignment="1">
      <alignment horizontal="center"/>
    </xf>
    <xf numFmtId="0" fontId="11" fillId="24" borderId="127" xfId="7" applyFont="1" applyFill="1" applyBorder="1" applyAlignment="1">
      <alignment horizontal="center" vertical="center"/>
    </xf>
    <xf numFmtId="0" fontId="11" fillId="24" borderId="109" xfId="7" applyFont="1" applyFill="1" applyBorder="1" applyAlignment="1">
      <alignment horizontal="center" vertical="center"/>
    </xf>
    <xf numFmtId="0" fontId="6" fillId="27" borderId="0" xfId="8" applyFont="1" applyFill="1" applyAlignment="1">
      <alignment horizontal="center"/>
    </xf>
    <xf numFmtId="0" fontId="6" fillId="27" borderId="0" xfId="8" applyFont="1" applyFill="1" applyBorder="1" applyAlignment="1">
      <alignment horizontal="center"/>
    </xf>
    <xf numFmtId="0" fontId="25" fillId="24" borderId="109" xfId="7" applyFont="1" applyFill="1" applyBorder="1" applyAlignment="1">
      <alignment horizontal="center" vertical="center"/>
    </xf>
    <xf numFmtId="0" fontId="25" fillId="24" borderId="101" xfId="7" applyFont="1" applyFill="1" applyBorder="1" applyAlignment="1">
      <alignment horizontal="center"/>
    </xf>
    <xf numFmtId="0" fontId="25" fillId="24" borderId="109" xfId="7" applyFont="1" applyFill="1" applyBorder="1" applyAlignment="1">
      <alignment horizontal="center"/>
    </xf>
    <xf numFmtId="0" fontId="25" fillId="24" borderId="101" xfId="7" quotePrefix="1" applyFont="1" applyFill="1" applyBorder="1" applyAlignment="1">
      <alignment horizontal="center"/>
    </xf>
    <xf numFmtId="0" fontId="11" fillId="24" borderId="128" xfId="7" applyFont="1" applyFill="1" applyBorder="1" applyAlignment="1">
      <alignment horizontal="center"/>
    </xf>
    <xf numFmtId="0" fontId="11" fillId="24" borderId="104" xfId="7" applyFont="1" applyFill="1" applyBorder="1" applyAlignment="1">
      <alignment horizontal="center"/>
    </xf>
    <xf numFmtId="0" fontId="25" fillId="24" borderId="104" xfId="7" applyFont="1" applyFill="1" applyBorder="1" applyAlignment="1">
      <alignment horizontal="center"/>
    </xf>
    <xf numFmtId="0" fontId="12" fillId="24" borderId="129" xfId="7" applyFont="1" applyFill="1" applyBorder="1" applyAlignment="1">
      <alignment horizontal="center"/>
    </xf>
    <xf numFmtId="0" fontId="25" fillId="24" borderId="104" xfId="7" quotePrefix="1" applyFont="1" applyFill="1" applyBorder="1" applyAlignment="1">
      <alignment horizontal="center"/>
    </xf>
    <xf numFmtId="0" fontId="25" fillId="24" borderId="99" xfId="7" applyFont="1" applyFill="1" applyBorder="1" applyAlignment="1">
      <alignment horizontal="center"/>
    </xf>
    <xf numFmtId="0" fontId="25" fillId="24" borderId="99" xfId="7" quotePrefix="1" applyFont="1" applyFill="1" applyBorder="1" applyAlignment="1">
      <alignment horizontal="center"/>
    </xf>
    <xf numFmtId="0" fontId="12" fillId="24" borderId="130" xfId="7" applyFont="1" applyFill="1" applyBorder="1" applyAlignment="1">
      <alignment horizontal="center"/>
    </xf>
    <xf numFmtId="0" fontId="11" fillId="28" borderId="131" xfId="7" applyFont="1" applyFill="1" applyBorder="1" applyAlignment="1">
      <alignment horizontal="center" vertical="center"/>
    </xf>
    <xf numFmtId="0" fontId="12" fillId="28" borderId="132" xfId="7" applyFont="1" applyFill="1" applyBorder="1" applyAlignment="1">
      <alignment horizontal="center"/>
    </xf>
    <xf numFmtId="0" fontId="12" fillId="28" borderId="133" xfId="7" applyFont="1" applyFill="1" applyBorder="1" applyAlignment="1">
      <alignment horizontal="center"/>
    </xf>
    <xf numFmtId="0" fontId="12" fillId="28" borderId="134" xfId="7" applyFont="1" applyFill="1" applyBorder="1" applyAlignment="1">
      <alignment horizontal="center"/>
    </xf>
    <xf numFmtId="0" fontId="11" fillId="28" borderId="135" xfId="7" applyFont="1" applyFill="1" applyBorder="1" applyAlignment="1">
      <alignment horizontal="center"/>
    </xf>
    <xf numFmtId="0" fontId="12" fillId="28" borderId="136" xfId="7" applyFont="1" applyFill="1" applyBorder="1" applyAlignment="1">
      <alignment horizontal="center"/>
    </xf>
    <xf numFmtId="0" fontId="12" fillId="28" borderId="137" xfId="7" applyFont="1" applyFill="1" applyBorder="1" applyAlignment="1">
      <alignment horizontal="center"/>
    </xf>
    <xf numFmtId="0" fontId="12" fillId="28" borderId="138" xfId="7" applyFont="1" applyFill="1" applyBorder="1" applyAlignment="1">
      <alignment horizontal="center"/>
    </xf>
    <xf numFmtId="0" fontId="11" fillId="28" borderId="139" xfId="7" applyFont="1" applyFill="1" applyBorder="1" applyAlignment="1">
      <alignment horizontal="center"/>
    </xf>
    <xf numFmtId="0" fontId="12" fillId="28" borderId="140" xfId="7" applyFont="1" applyFill="1" applyBorder="1" applyAlignment="1">
      <alignment horizontal="center"/>
    </xf>
    <xf numFmtId="0" fontId="12" fillId="28" borderId="141" xfId="7" applyFont="1" applyFill="1" applyBorder="1" applyAlignment="1">
      <alignment horizontal="center"/>
    </xf>
    <xf numFmtId="0" fontId="12" fillId="28" borderId="142" xfId="7" applyFont="1" applyFill="1" applyBorder="1" applyAlignment="1">
      <alignment horizontal="center"/>
    </xf>
    <xf numFmtId="0" fontId="11" fillId="25" borderId="143" xfId="7" applyFont="1" applyFill="1" applyBorder="1" applyAlignment="1">
      <alignment horizontal="center"/>
    </xf>
    <xf numFmtId="0" fontId="25" fillId="24" borderId="144" xfId="7" applyFont="1" applyFill="1" applyBorder="1" applyAlignment="1">
      <alignment horizontal="center" vertical="center"/>
    </xf>
    <xf numFmtId="0" fontId="11" fillId="24" borderId="145" xfId="7" applyFont="1" applyFill="1" applyBorder="1" applyAlignment="1">
      <alignment horizontal="center"/>
    </xf>
    <xf numFmtId="0" fontId="25" fillId="24" borderId="144" xfId="7" applyFont="1" applyFill="1" applyBorder="1" applyAlignment="1">
      <alignment horizontal="center"/>
    </xf>
    <xf numFmtId="0" fontId="25" fillId="24" borderId="145" xfId="7" applyFont="1" applyFill="1" applyBorder="1" applyAlignment="1">
      <alignment horizontal="center"/>
    </xf>
    <xf numFmtId="0" fontId="25" fillId="24" borderId="146" xfId="7" applyFont="1" applyFill="1" applyBorder="1" applyAlignment="1">
      <alignment horizontal="center"/>
    </xf>
    <xf numFmtId="0" fontId="25" fillId="24" borderId="147" xfId="7" quotePrefix="1" applyFont="1" applyFill="1" applyBorder="1" applyAlignment="1">
      <alignment horizontal="center"/>
    </xf>
    <xf numFmtId="0" fontId="25" fillId="24" borderId="145" xfId="7" quotePrefix="1" applyFont="1" applyFill="1" applyBorder="1" applyAlignment="1">
      <alignment horizontal="center"/>
    </xf>
    <xf numFmtId="0" fontId="6" fillId="24" borderId="143" xfId="7" applyFont="1" applyFill="1" applyBorder="1" applyAlignment="1">
      <alignment horizontal="center"/>
    </xf>
    <xf numFmtId="0" fontId="24" fillId="24" borderId="144" xfId="7" applyFont="1" applyFill="1" applyBorder="1" applyAlignment="1">
      <alignment horizontal="center"/>
    </xf>
    <xf numFmtId="0" fontId="24" fillId="24" borderId="145" xfId="7" applyFont="1" applyFill="1" applyBorder="1" applyAlignment="1">
      <alignment horizontal="center"/>
    </xf>
    <xf numFmtId="0" fontId="24" fillId="24" borderId="147" xfId="7" applyFont="1" applyFill="1" applyBorder="1" applyAlignment="1">
      <alignment horizontal="center"/>
    </xf>
    <xf numFmtId="182" fontId="11" fillId="0" borderId="77" xfId="6" applyNumberFormat="1" applyFont="1" applyFill="1" applyBorder="1" applyAlignment="1">
      <alignment horizontal="left"/>
    </xf>
    <xf numFmtId="0" fontId="27" fillId="0" borderId="0" xfId="0" applyFont="1" applyAlignment="1">
      <alignment horizontal="center"/>
    </xf>
    <xf numFmtId="0" fontId="12" fillId="0" borderId="0" xfId="0" applyFont="1"/>
    <xf numFmtId="0" fontId="28" fillId="0" borderId="0" xfId="0" applyFont="1" applyAlignment="1">
      <alignment horizontal="center"/>
    </xf>
    <xf numFmtId="0" fontId="30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9" fillId="0" borderId="31" xfId="6" applyFont="1" applyFill="1" applyBorder="1" applyAlignment="1">
      <alignment horizontal="right"/>
    </xf>
    <xf numFmtId="0" fontId="26" fillId="24" borderId="148" xfId="7" quotePrefix="1" applyFont="1" applyFill="1" applyBorder="1" applyAlignment="1">
      <alignment horizontal="center" vertical="center"/>
    </xf>
    <xf numFmtId="0" fontId="26" fillId="24" borderId="149" xfId="7" quotePrefix="1" applyFont="1" applyFill="1" applyBorder="1" applyAlignment="1">
      <alignment horizontal="center"/>
    </xf>
    <xf numFmtId="0" fontId="26" fillId="28" borderId="150" xfId="7" quotePrefix="1" applyFont="1" applyFill="1" applyBorder="1" applyAlignment="1">
      <alignment horizontal="center" vertical="center"/>
    </xf>
    <xf numFmtId="0" fontId="26" fillId="28" borderId="151" xfId="7" quotePrefix="1" applyFont="1" applyFill="1" applyBorder="1" applyAlignment="1">
      <alignment horizontal="center"/>
    </xf>
    <xf numFmtId="0" fontId="26" fillId="28" borderId="152" xfId="7" quotePrefix="1" applyFont="1" applyFill="1" applyBorder="1" applyAlignment="1">
      <alignment horizontal="center"/>
    </xf>
    <xf numFmtId="0" fontId="36" fillId="25" borderId="153" xfId="7" applyFont="1" applyFill="1" applyBorder="1" applyAlignment="1">
      <alignment horizontal="center"/>
    </xf>
    <xf numFmtId="0" fontId="37" fillId="24" borderId="108" xfId="7" applyFont="1" applyFill="1" applyBorder="1" applyAlignment="1">
      <alignment horizontal="center" vertical="center"/>
    </xf>
    <xf numFmtId="0" fontId="37" fillId="24" borderId="111" xfId="7" applyFont="1" applyFill="1" applyBorder="1" applyAlignment="1">
      <alignment horizontal="center"/>
    </xf>
    <xf numFmtId="0" fontId="38" fillId="28" borderId="154" xfId="7" quotePrefix="1" applyFont="1" applyFill="1" applyBorder="1" applyAlignment="1">
      <alignment horizontal="center" vertical="center"/>
    </xf>
    <xf numFmtId="0" fontId="38" fillId="28" borderId="155" xfId="7" quotePrefix="1" applyFont="1" applyFill="1" applyBorder="1" applyAlignment="1">
      <alignment horizontal="center"/>
    </xf>
    <xf numFmtId="0" fontId="38" fillId="28" borderId="156" xfId="7" quotePrefix="1" applyFont="1" applyFill="1" applyBorder="1" applyAlignment="1">
      <alignment horizontal="center"/>
    </xf>
    <xf numFmtId="0" fontId="37" fillId="24" borderId="111" xfId="7" quotePrefix="1" applyFont="1" applyFill="1" applyBorder="1" applyAlignment="1">
      <alignment horizontal="center"/>
    </xf>
    <xf numFmtId="0" fontId="37" fillId="24" borderId="101" xfId="7" quotePrefix="1" applyFont="1" applyFill="1" applyBorder="1" applyAlignment="1">
      <alignment horizontal="center"/>
    </xf>
    <xf numFmtId="0" fontId="37" fillId="24" borderId="145" xfId="7" quotePrefix="1" applyFont="1" applyFill="1" applyBorder="1" applyAlignment="1">
      <alignment horizontal="center"/>
    </xf>
    <xf numFmtId="0" fontId="37" fillId="24" borderId="149" xfId="7" quotePrefix="1" applyFont="1" applyFill="1" applyBorder="1" applyAlignment="1">
      <alignment horizontal="center"/>
    </xf>
    <xf numFmtId="0" fontId="37" fillId="24" borderId="129" xfId="7" applyFont="1" applyFill="1" applyBorder="1" applyAlignment="1">
      <alignment horizontal="center"/>
    </xf>
    <xf numFmtId="0" fontId="37" fillId="24" borderId="157" xfId="7" quotePrefix="1" applyFont="1" applyFill="1" applyBorder="1" applyAlignment="1">
      <alignment horizontal="center"/>
    </xf>
    <xf numFmtId="0" fontId="37" fillId="24" borderId="130" xfId="7" quotePrefix="1" applyFont="1" applyFill="1" applyBorder="1" applyAlignment="1">
      <alignment horizontal="center"/>
    </xf>
    <xf numFmtId="0" fontId="37" fillId="24" borderId="99" xfId="7" quotePrefix="1" applyFont="1" applyFill="1" applyBorder="1" applyAlignment="1">
      <alignment horizontal="center"/>
    </xf>
    <xf numFmtId="0" fontId="37" fillId="24" borderId="108" xfId="7" applyFont="1" applyFill="1" applyBorder="1" applyAlignment="1">
      <alignment horizontal="center"/>
    </xf>
    <xf numFmtId="0" fontId="37" fillId="24" borderId="109" xfId="7" applyFont="1" applyFill="1" applyBorder="1" applyAlignment="1">
      <alignment horizontal="center"/>
    </xf>
    <xf numFmtId="0" fontId="37" fillId="24" borderId="101" xfId="7" applyFont="1" applyFill="1" applyBorder="1" applyAlignment="1">
      <alignment horizontal="center"/>
    </xf>
    <xf numFmtId="0" fontId="37" fillId="24" borderId="115" xfId="7" applyFont="1" applyFill="1" applyBorder="1" applyAlignment="1">
      <alignment horizontal="center"/>
    </xf>
    <xf numFmtId="0" fontId="37" fillId="24" borderId="119" xfId="7" applyFont="1" applyFill="1" applyBorder="1" applyAlignment="1">
      <alignment horizontal="center"/>
    </xf>
    <xf numFmtId="0" fontId="11" fillId="24" borderId="5" xfId="6" quotePrefix="1" applyFont="1" applyFill="1" applyBorder="1" applyAlignment="1">
      <alignment horizontal="right"/>
    </xf>
    <xf numFmtId="0" fontId="14" fillId="0" borderId="42" xfId="6" applyFont="1" applyFill="1" applyBorder="1"/>
    <xf numFmtId="3" fontId="11" fillId="24" borderId="31" xfId="6" quotePrefix="1" applyNumberFormat="1" applyFont="1" applyFill="1" applyBorder="1" applyAlignment="1">
      <alignment horizontal="right"/>
    </xf>
    <xf numFmtId="3" fontId="11" fillId="24" borderId="34" xfId="6" quotePrefix="1" applyNumberFormat="1" applyFont="1" applyFill="1" applyBorder="1" applyAlignment="1">
      <alignment horizontal="right"/>
    </xf>
    <xf numFmtId="0" fontId="39" fillId="24" borderId="12" xfId="6" applyFont="1" applyFill="1" applyBorder="1" applyAlignment="1">
      <alignment vertical="center"/>
    </xf>
    <xf numFmtId="0" fontId="16" fillId="24" borderId="158" xfId="6" applyFont="1" applyFill="1" applyBorder="1" applyAlignment="1">
      <alignment horizontal="center" vertical="center"/>
    </xf>
    <xf numFmtId="0" fontId="9" fillId="24" borderId="158" xfId="6" applyFont="1" applyFill="1" applyBorder="1"/>
    <xf numFmtId="0" fontId="13" fillId="0" borderId="17" xfId="6" applyFont="1" applyFill="1" applyBorder="1" applyAlignment="1">
      <alignment horizontal="centerContinuous"/>
    </xf>
    <xf numFmtId="0" fontId="20" fillId="0" borderId="30" xfId="6" applyFont="1" applyFill="1" applyBorder="1" applyAlignment="1"/>
    <xf numFmtId="0" fontId="37" fillId="24" borderId="130" xfId="7" applyFont="1" applyFill="1" applyBorder="1" applyAlignment="1">
      <alignment horizontal="center"/>
    </xf>
    <xf numFmtId="0" fontId="37" fillId="24" borderId="147" xfId="7" quotePrefix="1" applyFont="1" applyFill="1" applyBorder="1" applyAlignment="1">
      <alignment horizontal="center"/>
    </xf>
    <xf numFmtId="0" fontId="25" fillId="24" borderId="147" xfId="7" applyFont="1" applyFill="1" applyBorder="1" applyAlignment="1">
      <alignment horizontal="center"/>
    </xf>
    <xf numFmtId="0" fontId="13" fillId="24" borderId="116" xfId="0" applyFont="1" applyFill="1" applyBorder="1" applyAlignment="1">
      <alignment horizontal="right"/>
    </xf>
    <xf numFmtId="0" fontId="13" fillId="24" borderId="71" xfId="73" applyFont="1" applyFill="1" applyBorder="1" applyAlignment="1">
      <alignment horizontal="right" wrapText="1"/>
    </xf>
    <xf numFmtId="0" fontId="13" fillId="24" borderId="20" xfId="0" applyFont="1" applyFill="1" applyBorder="1" applyAlignment="1">
      <alignment horizontal="right"/>
    </xf>
    <xf numFmtId="0" fontId="13" fillId="24" borderId="21" xfId="73" applyFont="1" applyFill="1" applyBorder="1" applyAlignment="1">
      <alignment horizontal="right" wrapText="1"/>
    </xf>
    <xf numFmtId="0" fontId="13" fillId="24" borderId="20" xfId="0" applyFont="1" applyFill="1" applyBorder="1" applyAlignment="1">
      <alignment horizontal="right" vertical="center"/>
    </xf>
    <xf numFmtId="0" fontId="13" fillId="24" borderId="21" xfId="7" applyFont="1" applyFill="1" applyBorder="1" applyAlignment="1">
      <alignment horizontal="right"/>
    </xf>
    <xf numFmtId="0" fontId="13" fillId="24" borderId="21" xfId="73" applyFont="1" applyFill="1" applyBorder="1" applyAlignment="1">
      <alignment horizontal="right"/>
    </xf>
    <xf numFmtId="0" fontId="13" fillId="24" borderId="46" xfId="0" applyFont="1" applyFill="1" applyBorder="1" applyAlignment="1">
      <alignment horizontal="right"/>
    </xf>
    <xf numFmtId="0" fontId="11" fillId="24" borderId="92" xfId="7" applyFont="1" applyFill="1" applyBorder="1" applyAlignment="1">
      <alignment horizontal="center"/>
    </xf>
    <xf numFmtId="0" fontId="37" fillId="24" borderId="153" xfId="7" applyFont="1" applyFill="1" applyBorder="1" applyAlignment="1">
      <alignment horizontal="center"/>
    </xf>
    <xf numFmtId="0" fontId="26" fillId="24" borderId="93" xfId="7" quotePrefix="1" applyFont="1" applyFill="1" applyBorder="1" applyAlignment="1">
      <alignment horizontal="center"/>
    </xf>
    <xf numFmtId="0" fontId="12" fillId="24" borderId="153" xfId="7" applyFont="1" applyFill="1" applyBorder="1" applyAlignment="1">
      <alignment horizontal="center"/>
    </xf>
    <xf numFmtId="0" fontId="26" fillId="24" borderId="109" xfId="7" quotePrefix="1" applyFont="1" applyFill="1" applyBorder="1" applyAlignment="1">
      <alignment horizontal="center"/>
    </xf>
    <xf numFmtId="0" fontId="37" fillId="24" borderId="146" xfId="7" applyFont="1" applyFill="1" applyBorder="1" applyAlignment="1">
      <alignment horizontal="center"/>
    </xf>
    <xf numFmtId="0" fontId="6" fillId="0" borderId="45" xfId="6" applyFont="1" applyFill="1" applyBorder="1" applyAlignment="1">
      <alignment horizontal="center"/>
    </xf>
    <xf numFmtId="0" fontId="16" fillId="0" borderId="45" xfId="6" applyFont="1" applyFill="1" applyBorder="1" applyAlignment="1"/>
    <xf numFmtId="0" fontId="10" fillId="0" borderId="12" xfId="6" applyFont="1" applyFill="1" applyBorder="1" applyAlignment="1">
      <alignment horizontal="right" vertical="center"/>
    </xf>
    <xf numFmtId="0" fontId="14" fillId="0" borderId="17" xfId="6" applyFont="1" applyFill="1" applyBorder="1"/>
    <xf numFmtId="0" fontId="14" fillId="0" borderId="20" xfId="7" applyNumberFormat="1" applyFont="1" applyFill="1" applyBorder="1" applyAlignment="1">
      <alignment horizontal="left" vertical="center"/>
    </xf>
    <xf numFmtId="182" fontId="9" fillId="26" borderId="22" xfId="6" applyNumberFormat="1" applyFont="1" applyFill="1" applyBorder="1" applyAlignment="1">
      <alignment horizontal="center"/>
    </xf>
    <xf numFmtId="182" fontId="9" fillId="26" borderId="5" xfId="6" applyNumberFormat="1" applyFont="1" applyFill="1" applyBorder="1" applyAlignment="1">
      <alignment horizontal="center"/>
    </xf>
    <xf numFmtId="181" fontId="9" fillId="26" borderId="5" xfId="72" applyNumberFormat="1" applyFont="1" applyFill="1" applyBorder="1" applyAlignment="1">
      <alignment horizontal="center"/>
    </xf>
    <xf numFmtId="0" fontId="13" fillId="24" borderId="17" xfId="6" applyFont="1" applyFill="1" applyBorder="1" applyAlignment="1">
      <alignment horizontal="right"/>
    </xf>
    <xf numFmtId="0" fontId="12" fillId="24" borderId="22" xfId="6" applyFont="1" applyFill="1" applyBorder="1" applyAlignment="1">
      <alignment horizontal="left"/>
    </xf>
    <xf numFmtId="0" fontId="23" fillId="0" borderId="80" xfId="0" applyFont="1" applyBorder="1"/>
    <xf numFmtId="179" fontId="9" fillId="26" borderId="5" xfId="6" applyNumberFormat="1" applyFont="1" applyFill="1" applyBorder="1" applyAlignment="1">
      <alignment horizontal="right"/>
    </xf>
    <xf numFmtId="183" fontId="9" fillId="26" borderId="5" xfId="6" applyNumberFormat="1" applyFont="1" applyFill="1" applyBorder="1" applyAlignment="1">
      <alignment horizontal="right"/>
    </xf>
    <xf numFmtId="182" fontId="6" fillId="24" borderId="159" xfId="6" applyNumberFormat="1" applyFont="1" applyFill="1" applyBorder="1" applyAlignment="1">
      <alignment horizontal="center"/>
    </xf>
    <xf numFmtId="0" fontId="43" fillId="0" borderId="77" xfId="6" applyFont="1" applyFill="1" applyBorder="1" applyAlignment="1">
      <alignment horizontal="center"/>
    </xf>
    <xf numFmtId="177" fontId="11" fillId="24" borderId="85" xfId="6" applyNumberFormat="1" applyFont="1" applyFill="1" applyBorder="1" applyAlignment="1">
      <alignment horizontal="center"/>
    </xf>
    <xf numFmtId="177" fontId="11" fillId="24" borderId="31" xfId="6" applyNumberFormat="1" applyFont="1" applyFill="1" applyBorder="1" applyAlignment="1">
      <alignment horizontal="center"/>
    </xf>
    <xf numFmtId="0" fontId="11" fillId="24" borderId="46" xfId="6" applyFont="1" applyFill="1" applyBorder="1" applyAlignment="1">
      <alignment horizontal="right"/>
    </xf>
    <xf numFmtId="191" fontId="11" fillId="24" borderId="116" xfId="6" applyNumberFormat="1" applyFont="1" applyFill="1" applyBorder="1" applyAlignment="1">
      <alignment horizontal="right"/>
    </xf>
    <xf numFmtId="0" fontId="11" fillId="24" borderId="22" xfId="6" applyFont="1" applyFill="1" applyBorder="1" applyAlignment="1">
      <alignment horizontal="right"/>
    </xf>
    <xf numFmtId="179" fontId="11" fillId="24" borderId="5" xfId="6" applyNumberFormat="1" applyFont="1" applyFill="1" applyBorder="1" applyAlignment="1">
      <alignment horizontal="center"/>
    </xf>
    <xf numFmtId="0" fontId="11" fillId="24" borderId="17" xfId="6" applyFont="1" applyFill="1" applyBorder="1" applyAlignment="1"/>
    <xf numFmtId="0" fontId="11" fillId="24" borderId="17" xfId="6" applyFont="1" applyFill="1" applyBorder="1" applyAlignment="1">
      <alignment horizontal="left"/>
    </xf>
    <xf numFmtId="182" fontId="11" fillId="24" borderId="20" xfId="6" applyNumberFormat="1" applyFont="1" applyFill="1" applyBorder="1" applyAlignment="1">
      <alignment horizontal="center"/>
    </xf>
    <xf numFmtId="179" fontId="11" fillId="24" borderId="22" xfId="6" applyNumberFormat="1" applyFont="1" applyFill="1" applyBorder="1" applyAlignment="1">
      <alignment horizontal="center"/>
    </xf>
    <xf numFmtId="182" fontId="11" fillId="24" borderId="22" xfId="6" applyNumberFormat="1" applyFont="1" applyFill="1" applyBorder="1" applyAlignment="1">
      <alignment horizontal="center"/>
    </xf>
    <xf numFmtId="183" fontId="11" fillId="24" borderId="22" xfId="6" applyNumberFormat="1" applyFont="1" applyFill="1" applyBorder="1" applyAlignment="1">
      <alignment horizontal="center"/>
    </xf>
    <xf numFmtId="178" fontId="11" fillId="24" borderId="46" xfId="6" applyNumberFormat="1" applyFont="1" applyFill="1" applyBorder="1" applyAlignment="1">
      <alignment horizontal="center"/>
    </xf>
    <xf numFmtId="178" fontId="11" fillId="24" borderId="52" xfId="6" applyNumberFormat="1" applyFont="1" applyFill="1" applyBorder="1" applyAlignment="1">
      <alignment horizontal="center"/>
    </xf>
    <xf numFmtId="187" fontId="11" fillId="24" borderId="77" xfId="6" applyNumberFormat="1" applyFont="1" applyFill="1" applyBorder="1" applyAlignment="1">
      <alignment horizontal="center"/>
    </xf>
    <xf numFmtId="187" fontId="11" fillId="24" borderId="78" xfId="6" applyNumberFormat="1" applyFont="1" applyFill="1" applyBorder="1" applyAlignment="1">
      <alignment horizontal="center"/>
    </xf>
    <xf numFmtId="182" fontId="11" fillId="24" borderId="160" xfId="6" applyNumberFormat="1" applyFont="1" applyFill="1" applyBorder="1" applyAlignment="1">
      <alignment horizontal="center"/>
    </xf>
    <xf numFmtId="0" fontId="11" fillId="24" borderId="161" xfId="6" applyFont="1" applyFill="1" applyBorder="1" applyAlignment="1">
      <alignment horizontal="center"/>
    </xf>
    <xf numFmtId="182" fontId="11" fillId="24" borderId="159" xfId="6" applyNumberFormat="1" applyFont="1" applyFill="1" applyBorder="1" applyAlignment="1">
      <alignment horizontal="center"/>
    </xf>
    <xf numFmtId="182" fontId="11" fillId="24" borderId="161" xfId="6" applyNumberFormat="1" applyFont="1" applyFill="1" applyBorder="1" applyAlignment="1">
      <alignment horizontal="center"/>
    </xf>
    <xf numFmtId="0" fontId="16" fillId="0" borderId="30" xfId="6" applyFont="1" applyFill="1" applyBorder="1"/>
    <xf numFmtId="0" fontId="11" fillId="24" borderId="17" xfId="6" applyFont="1" applyFill="1" applyBorder="1"/>
    <xf numFmtId="0" fontId="16" fillId="0" borderId="55" xfId="6" applyFont="1" applyFill="1" applyBorder="1" applyAlignment="1"/>
    <xf numFmtId="0" fontId="41" fillId="24" borderId="43" xfId="6" applyFont="1" applyFill="1" applyBorder="1" applyAlignment="1">
      <alignment horizontal="left"/>
    </xf>
    <xf numFmtId="0" fontId="44" fillId="24" borderId="34" xfId="6" applyFont="1" applyFill="1" applyBorder="1" applyAlignment="1">
      <alignment horizontal="left"/>
    </xf>
    <xf numFmtId="0" fontId="44" fillId="24" borderId="43" xfId="6" applyFont="1" applyFill="1" applyBorder="1" applyAlignment="1">
      <alignment horizontal="left"/>
    </xf>
    <xf numFmtId="0" fontId="11" fillId="0" borderId="19" xfId="6" applyFont="1" applyFill="1" applyBorder="1"/>
    <xf numFmtId="0" fontId="11" fillId="0" borderId="41" xfId="6" applyFont="1" applyFill="1" applyBorder="1"/>
    <xf numFmtId="182" fontId="11" fillId="0" borderId="5" xfId="6" applyNumberFormat="1" applyFont="1" applyFill="1" applyBorder="1" applyAlignment="1">
      <alignment horizontal="left"/>
    </xf>
    <xf numFmtId="3" fontId="11" fillId="24" borderId="17" xfId="6" applyNumberFormat="1" applyFont="1" applyFill="1" applyBorder="1" applyAlignment="1">
      <alignment horizontal="center"/>
    </xf>
    <xf numFmtId="0" fontId="9" fillId="24" borderId="4" xfId="6" applyFont="1" applyFill="1" applyBorder="1" applyAlignment="1">
      <alignment horizontal="left"/>
    </xf>
    <xf numFmtId="177" fontId="11" fillId="24" borderId="5" xfId="6" applyNumberFormat="1" applyFont="1" applyFill="1" applyBorder="1" applyAlignment="1">
      <alignment horizontal="center"/>
    </xf>
    <xf numFmtId="177" fontId="11" fillId="24" borderId="0" xfId="6" applyNumberFormat="1" applyFont="1" applyFill="1" applyBorder="1" applyAlignment="1">
      <alignment horizontal="center"/>
    </xf>
    <xf numFmtId="0" fontId="6" fillId="0" borderId="22" xfId="6" applyFont="1" applyFill="1" applyBorder="1" applyAlignment="1">
      <alignment horizontal="center"/>
    </xf>
    <xf numFmtId="0" fontId="45" fillId="24" borderId="12" xfId="6" applyFont="1" applyFill="1" applyBorder="1" applyAlignment="1">
      <alignment vertical="center"/>
    </xf>
    <xf numFmtId="177" fontId="11" fillId="24" borderId="46" xfId="6" applyNumberFormat="1" applyFont="1" applyFill="1" applyBorder="1" applyAlignment="1">
      <alignment horizontal="center"/>
    </xf>
    <xf numFmtId="0" fontId="6" fillId="0" borderId="42" xfId="6" applyFont="1" applyFill="1" applyBorder="1"/>
    <xf numFmtId="49" fontId="0" fillId="0" borderId="117" xfId="0" applyNumberFormat="1" applyBorder="1" applyAlignment="1">
      <alignment vertical="top"/>
    </xf>
    <xf numFmtId="0" fontId="23" fillId="0" borderId="117" xfId="0" applyFont="1" applyBorder="1" applyAlignment="1">
      <alignment vertical="top" wrapText="1"/>
    </xf>
    <xf numFmtId="0" fontId="23" fillId="0" borderId="117" xfId="0" applyFont="1" applyBorder="1" applyAlignment="1">
      <alignment vertical="top"/>
    </xf>
    <xf numFmtId="49" fontId="0" fillId="0" borderId="162" xfId="0" applyNumberFormat="1" applyBorder="1" applyAlignment="1">
      <alignment vertical="top" wrapText="1"/>
    </xf>
    <xf numFmtId="49" fontId="0" fillId="0" borderId="162" xfId="0" applyNumberFormat="1" applyBorder="1" applyAlignment="1">
      <alignment vertical="top"/>
    </xf>
    <xf numFmtId="0" fontId="3" fillId="0" borderId="162" xfId="0" applyFont="1" applyBorder="1" applyAlignment="1">
      <alignment horizontal="center" vertical="top" wrapText="1"/>
    </xf>
    <xf numFmtId="0" fontId="23" fillId="0" borderId="162" xfId="0" applyFont="1" applyBorder="1" applyAlignment="1">
      <alignment horizontal="center" vertical="top" wrapText="1"/>
    </xf>
    <xf numFmtId="0" fontId="23" fillId="0" borderId="162" xfId="0" applyFont="1" applyBorder="1" applyAlignment="1">
      <alignment horizontal="center" vertical="center" wrapText="1"/>
    </xf>
    <xf numFmtId="0" fontId="46" fillId="0" borderId="0" xfId="0" applyFont="1"/>
    <xf numFmtId="0" fontId="14" fillId="0" borderId="22" xfId="6" applyFont="1" applyFill="1" applyBorder="1" applyAlignment="1">
      <alignment horizontal="left"/>
    </xf>
    <xf numFmtId="0" fontId="11" fillId="0" borderId="55" xfId="6" applyFont="1" applyFill="1" applyBorder="1"/>
    <xf numFmtId="0" fontId="11" fillId="0" borderId="27" xfId="6" applyFont="1" applyFill="1" applyBorder="1"/>
    <xf numFmtId="0" fontId="14" fillId="0" borderId="121" xfId="6" applyFont="1" applyFill="1" applyBorder="1" applyAlignment="1">
      <alignment horizontal="left"/>
    </xf>
    <xf numFmtId="0" fontId="14" fillId="0" borderId="0" xfId="7" applyFont="1" applyFill="1" applyBorder="1" applyAlignment="1">
      <alignment horizontal="right"/>
    </xf>
    <xf numFmtId="0" fontId="14" fillId="0" borderId="19" xfId="6" applyFont="1" applyFill="1" applyBorder="1"/>
    <xf numFmtId="15" fontId="11" fillId="0" borderId="12" xfId="6" applyNumberFormat="1" applyFont="1" applyFill="1" applyBorder="1" applyAlignment="1">
      <alignment horizontal="left" vertical="center"/>
    </xf>
    <xf numFmtId="177" fontId="11" fillId="24" borderId="34" xfId="6" applyNumberFormat="1" applyFont="1" applyFill="1" applyBorder="1" applyAlignment="1">
      <alignment horizontal="center"/>
    </xf>
    <xf numFmtId="0" fontId="11" fillId="28" borderId="133" xfId="7" applyFont="1" applyFill="1" applyBorder="1" applyAlignment="1">
      <alignment horizontal="center" vertical="center"/>
    </xf>
    <xf numFmtId="0" fontId="11" fillId="28" borderId="163" xfId="7" applyFont="1" applyFill="1" applyBorder="1" applyAlignment="1">
      <alignment horizontal="center" vertical="center"/>
    </xf>
    <xf numFmtId="0" fontId="11" fillId="28" borderId="137" xfId="7" applyFont="1" applyFill="1" applyBorder="1" applyAlignment="1">
      <alignment horizontal="center"/>
    </xf>
    <xf numFmtId="0" fontId="11" fillId="28" borderId="164" xfId="7" applyFont="1" applyFill="1" applyBorder="1" applyAlignment="1">
      <alignment horizontal="center"/>
    </xf>
    <xf numFmtId="0" fontId="25" fillId="28" borderId="137" xfId="7" applyFont="1" applyFill="1" applyBorder="1" applyAlignment="1">
      <alignment horizontal="center"/>
    </xf>
    <xf numFmtId="0" fontId="25" fillId="28" borderId="164" xfId="7" applyFont="1" applyFill="1" applyBorder="1" applyAlignment="1">
      <alignment horizontal="center"/>
    </xf>
    <xf numFmtId="0" fontId="12" fillId="28" borderId="165" xfId="7" applyFont="1" applyFill="1" applyBorder="1" applyAlignment="1">
      <alignment horizontal="center"/>
    </xf>
    <xf numFmtId="0" fontId="12" fillId="28" borderId="166" xfId="7" applyFont="1" applyFill="1" applyBorder="1" applyAlignment="1">
      <alignment horizontal="center"/>
    </xf>
    <xf numFmtId="0" fontId="11" fillId="28" borderId="141" xfId="7" applyFont="1" applyFill="1" applyBorder="1" applyAlignment="1">
      <alignment horizontal="center"/>
    </xf>
    <xf numFmtId="0" fontId="11" fillId="28" borderId="167" xfId="7" applyFont="1" applyFill="1" applyBorder="1" applyAlignment="1">
      <alignment horizontal="center"/>
    </xf>
    <xf numFmtId="0" fontId="37" fillId="24" borderId="99" xfId="7" applyFont="1" applyFill="1" applyBorder="1" applyAlignment="1">
      <alignment horizontal="center"/>
    </xf>
    <xf numFmtId="0" fontId="12" fillId="24" borderId="168" xfId="7" applyFont="1" applyFill="1" applyBorder="1" applyAlignment="1">
      <alignment horizontal="center"/>
    </xf>
    <xf numFmtId="0" fontId="38" fillId="28" borderId="169" xfId="7" quotePrefix="1" applyFont="1" applyFill="1" applyBorder="1" applyAlignment="1">
      <alignment horizontal="center"/>
    </xf>
    <xf numFmtId="0" fontId="26" fillId="28" borderId="170" xfId="7" quotePrefix="1" applyFont="1" applyFill="1" applyBorder="1" applyAlignment="1">
      <alignment horizontal="center"/>
    </xf>
    <xf numFmtId="0" fontId="12" fillId="28" borderId="171" xfId="7" applyFont="1" applyFill="1" applyBorder="1" applyAlignment="1">
      <alignment horizontal="center"/>
    </xf>
    <xf numFmtId="0" fontId="9" fillId="0" borderId="120" xfId="6" applyFont="1" applyFill="1" applyBorder="1" applyAlignment="1">
      <alignment horizontal="left"/>
    </xf>
    <xf numFmtId="0" fontId="44" fillId="24" borderId="43" xfId="6" applyFont="1" applyFill="1" applyBorder="1" applyAlignment="1">
      <alignment horizontal="center"/>
    </xf>
    <xf numFmtId="183" fontId="44" fillId="24" borderId="43" xfId="6" applyNumberFormat="1" applyFont="1" applyFill="1" applyBorder="1" applyAlignment="1">
      <alignment horizontal="centerContinuous"/>
    </xf>
    <xf numFmtId="183" fontId="11" fillId="24" borderId="43" xfId="6" applyNumberFormat="1" applyFont="1" applyFill="1" applyBorder="1" applyAlignment="1">
      <alignment horizontal="centerContinuous"/>
    </xf>
    <xf numFmtId="0" fontId="11" fillId="24" borderId="43" xfId="6" applyFont="1" applyFill="1" applyBorder="1" applyAlignment="1">
      <alignment horizontal="right"/>
    </xf>
    <xf numFmtId="0" fontId="25" fillId="24" borderId="127" xfId="7" applyFont="1" applyFill="1" applyBorder="1" applyAlignment="1">
      <alignment horizontal="center"/>
    </xf>
    <xf numFmtId="0" fontId="25" fillId="24" borderId="123" xfId="7" applyFont="1" applyFill="1" applyBorder="1" applyAlignment="1">
      <alignment horizontal="center"/>
    </xf>
    <xf numFmtId="0" fontId="25" fillId="24" borderId="124" xfId="7" applyFont="1" applyFill="1" applyBorder="1" applyAlignment="1">
      <alignment horizontal="center"/>
    </xf>
    <xf numFmtId="0" fontId="25" fillId="28" borderId="135" xfId="7" applyFont="1" applyFill="1" applyBorder="1" applyAlignment="1">
      <alignment horizontal="center"/>
    </xf>
    <xf numFmtId="0" fontId="25" fillId="24" borderId="128" xfId="7" applyFont="1" applyFill="1" applyBorder="1" applyAlignment="1">
      <alignment horizontal="center"/>
    </xf>
    <xf numFmtId="0" fontId="11" fillId="0" borderId="5" xfId="6" applyFont="1" applyFill="1" applyBorder="1" applyAlignment="1"/>
    <xf numFmtId="0" fontId="11" fillId="0" borderId="43" xfId="6" applyFont="1" applyFill="1" applyBorder="1" applyAlignment="1"/>
    <xf numFmtId="183" fontId="11" fillId="24" borderId="22" xfId="6" applyNumberFormat="1" applyFont="1" applyFill="1" applyBorder="1" applyAlignment="1">
      <alignment horizontal="right"/>
    </xf>
    <xf numFmtId="183" fontId="11" fillId="24" borderId="45" xfId="6" applyNumberFormat="1" applyFont="1" applyFill="1" applyBorder="1" applyAlignment="1">
      <alignment horizontal="right"/>
    </xf>
    <xf numFmtId="0" fontId="9" fillId="0" borderId="22" xfId="6" quotePrefix="1" applyFont="1" applyFill="1" applyBorder="1"/>
    <xf numFmtId="0" fontId="9" fillId="0" borderId="0" xfId="6" applyFont="1" applyFill="1" applyBorder="1" applyAlignment="1">
      <alignment horizontal="right"/>
    </xf>
    <xf numFmtId="0" fontId="9" fillId="0" borderId="21" xfId="6" applyFont="1" applyFill="1" applyBorder="1" applyAlignment="1">
      <alignment horizontal="center"/>
    </xf>
    <xf numFmtId="0" fontId="1" fillId="0" borderId="60" xfId="6" applyFont="1" applyFill="1" applyBorder="1" applyAlignment="1">
      <alignment horizontal="left"/>
    </xf>
    <xf numFmtId="0" fontId="14" fillId="24" borderId="21" xfId="73" applyFont="1" applyFill="1" applyBorder="1" applyAlignment="1">
      <alignment horizontal="right"/>
    </xf>
    <xf numFmtId="0" fontId="14" fillId="24" borderId="26" xfId="7" applyFont="1" applyFill="1" applyBorder="1" applyAlignment="1">
      <alignment horizontal="right"/>
    </xf>
    <xf numFmtId="0" fontId="37" fillId="24" borderId="157" xfId="7" applyFont="1" applyFill="1" applyBorder="1" applyAlignment="1">
      <alignment horizontal="center"/>
    </xf>
    <xf numFmtId="0" fontId="12" fillId="25" borderId="172" xfId="6" applyFont="1" applyFill="1" applyBorder="1" applyAlignment="1"/>
    <xf numFmtId="0" fontId="12" fillId="25" borderId="173" xfId="6" applyFont="1" applyFill="1" applyBorder="1" applyAlignment="1"/>
    <xf numFmtId="0" fontId="12" fillId="25" borderId="174" xfId="6" applyFont="1" applyFill="1" applyBorder="1" applyAlignment="1"/>
    <xf numFmtId="0" fontId="11" fillId="24" borderId="66" xfId="6" quotePrefix="1" applyFont="1" applyFill="1" applyBorder="1" applyAlignment="1">
      <alignment horizontal="center"/>
    </xf>
    <xf numFmtId="0" fontId="9" fillId="0" borderId="21" xfId="6" applyFont="1" applyFill="1" applyBorder="1" applyAlignment="1">
      <alignment horizontal="right"/>
    </xf>
    <xf numFmtId="0" fontId="11" fillId="24" borderId="175" xfId="6" applyFont="1" applyFill="1" applyBorder="1" applyAlignment="1">
      <alignment horizontal="center"/>
    </xf>
    <xf numFmtId="0" fontId="12" fillId="24" borderId="176" xfId="6" applyFont="1" applyFill="1" applyBorder="1" applyAlignment="1">
      <alignment horizontal="centerContinuous"/>
    </xf>
    <xf numFmtId="0" fontId="12" fillId="24" borderId="177" xfId="6" applyFont="1" applyFill="1" applyBorder="1" applyAlignment="1">
      <alignment horizontal="centerContinuous"/>
    </xf>
    <xf numFmtId="0" fontId="12" fillId="24" borderId="178" xfId="6" applyFont="1" applyFill="1" applyBorder="1" applyAlignment="1">
      <alignment horizontal="centerContinuous"/>
    </xf>
    <xf numFmtId="0" fontId="13" fillId="0" borderId="179" xfId="6" applyFont="1" applyFill="1" applyBorder="1"/>
    <xf numFmtId="0" fontId="11" fillId="24" borderId="180" xfId="6" applyFont="1" applyFill="1" applyBorder="1" applyAlignment="1">
      <alignment horizontal="center"/>
    </xf>
    <xf numFmtId="0" fontId="11" fillId="24" borderId="181" xfId="6" quotePrefix="1" applyFont="1" applyFill="1" applyBorder="1" applyAlignment="1">
      <alignment horizontal="center"/>
    </xf>
    <xf numFmtId="0" fontId="11" fillId="24" borderId="182" xfId="6" applyFont="1" applyFill="1" applyBorder="1" applyAlignment="1">
      <alignment horizontal="center"/>
    </xf>
    <xf numFmtId="0" fontId="11" fillId="24" borderId="183" xfId="6" applyFont="1" applyFill="1" applyBorder="1" applyAlignment="1">
      <alignment horizontal="center"/>
    </xf>
    <xf numFmtId="0" fontId="12" fillId="24" borderId="183" xfId="6" applyFont="1" applyFill="1" applyBorder="1" applyAlignment="1">
      <alignment horizontal="centerContinuous"/>
    </xf>
    <xf numFmtId="0" fontId="12" fillId="24" borderId="182" xfId="6" applyFont="1" applyFill="1" applyBorder="1" applyAlignment="1">
      <alignment horizontal="centerContinuous"/>
    </xf>
    <xf numFmtId="0" fontId="12" fillId="24" borderId="184" xfId="6" applyFont="1" applyFill="1" applyBorder="1" applyAlignment="1">
      <alignment horizontal="centerContinuous"/>
    </xf>
    <xf numFmtId="0" fontId="13" fillId="0" borderId="185" xfId="6" applyFont="1" applyFill="1" applyBorder="1"/>
    <xf numFmtId="0" fontId="11" fillId="24" borderId="186" xfId="6" applyFont="1" applyFill="1" applyBorder="1" applyAlignment="1">
      <alignment horizontal="center"/>
    </xf>
    <xf numFmtId="0" fontId="11" fillId="24" borderId="175" xfId="6" quotePrefix="1" applyFont="1" applyFill="1" applyBorder="1" applyAlignment="1">
      <alignment horizontal="center"/>
    </xf>
    <xf numFmtId="0" fontId="11" fillId="24" borderId="186" xfId="6" quotePrefix="1" applyFont="1" applyFill="1" applyBorder="1" applyAlignment="1">
      <alignment horizontal="center"/>
    </xf>
    <xf numFmtId="0" fontId="11" fillId="24" borderId="180" xfId="6" quotePrefix="1" applyFont="1" applyFill="1" applyBorder="1" applyAlignment="1">
      <alignment horizontal="center"/>
    </xf>
    <xf numFmtId="0" fontId="11" fillId="24" borderId="187" xfId="6" applyFont="1" applyFill="1" applyBorder="1" applyAlignment="1">
      <alignment horizontal="center"/>
    </xf>
    <xf numFmtId="0" fontId="11" fillId="24" borderId="188" xfId="6" applyFont="1" applyFill="1" applyBorder="1" applyAlignment="1">
      <alignment horizontal="center"/>
    </xf>
    <xf numFmtId="0" fontId="12" fillId="24" borderId="189" xfId="6" applyFont="1" applyFill="1" applyBorder="1" applyAlignment="1">
      <alignment horizontal="centerContinuous"/>
    </xf>
    <xf numFmtId="0" fontId="12" fillId="24" borderId="190" xfId="6" applyFont="1" applyFill="1" applyBorder="1" applyAlignment="1">
      <alignment horizontal="centerContinuous"/>
    </xf>
    <xf numFmtId="0" fontId="12" fillId="24" borderId="191" xfId="6" applyFont="1" applyFill="1" applyBorder="1" applyAlignment="1">
      <alignment horizontal="centerContinuous"/>
    </xf>
    <xf numFmtId="0" fontId="13" fillId="0" borderId="192" xfId="6" applyFont="1" applyFill="1" applyBorder="1"/>
    <xf numFmtId="0" fontId="11" fillId="24" borderId="193" xfId="6" applyFont="1" applyFill="1" applyBorder="1" applyAlignment="1">
      <alignment horizontal="center"/>
    </xf>
    <xf numFmtId="0" fontId="11" fillId="24" borderId="194" xfId="6" applyFont="1" applyFill="1" applyBorder="1" applyAlignment="1">
      <alignment horizontal="center"/>
    </xf>
    <xf numFmtId="0" fontId="12" fillId="24" borderId="195" xfId="6" applyFont="1" applyFill="1" applyBorder="1" applyAlignment="1">
      <alignment horizontal="centerContinuous"/>
    </xf>
    <xf numFmtId="0" fontId="12" fillId="24" borderId="196" xfId="6" applyFont="1" applyFill="1" applyBorder="1" applyAlignment="1">
      <alignment horizontal="centerContinuous"/>
    </xf>
    <xf numFmtId="0" fontId="12" fillId="24" borderId="168" xfId="6" applyFont="1" applyFill="1" applyBorder="1" applyAlignment="1">
      <alignment horizontal="centerContinuous"/>
    </xf>
    <xf numFmtId="0" fontId="13" fillId="0" borderId="197" xfId="6" applyFont="1" applyFill="1" applyBorder="1"/>
    <xf numFmtId="0" fontId="69" fillId="0" borderId="22" xfId="6" quotePrefix="1" applyFont="1" applyFill="1" applyBorder="1" applyAlignment="1">
      <alignment horizontal="left"/>
    </xf>
    <xf numFmtId="0" fontId="11" fillId="24" borderId="22" xfId="6" quotePrefix="1" applyFont="1" applyFill="1" applyBorder="1" applyAlignment="1">
      <alignment horizontal="right"/>
    </xf>
    <xf numFmtId="0" fontId="6" fillId="0" borderId="71" xfId="6" applyFont="1" applyFill="1" applyBorder="1" applyAlignment="1">
      <alignment horizontal="center"/>
    </xf>
    <xf numFmtId="0" fontId="18" fillId="24" borderId="5" xfId="71" applyFont="1" applyFill="1" applyBorder="1" applyAlignment="1" applyProtection="1">
      <alignment horizontal="center"/>
      <protection locked="0"/>
    </xf>
    <xf numFmtId="178" fontId="11" fillId="24" borderId="46" xfId="6" quotePrefix="1" applyNumberFormat="1" applyFont="1" applyFill="1" applyBorder="1" applyAlignment="1">
      <alignment horizontal="center"/>
    </xf>
    <xf numFmtId="0" fontId="11" fillId="24" borderId="114" xfId="6" applyFont="1" applyFill="1" applyBorder="1" applyAlignment="1">
      <alignment horizontal="left"/>
    </xf>
    <xf numFmtId="0" fontId="11" fillId="24" borderId="149" xfId="7" applyFont="1" applyFill="1" applyBorder="1" applyAlignment="1">
      <alignment horizontal="center"/>
    </xf>
    <xf numFmtId="0" fontId="37" fillId="24" borderId="145" xfId="7" applyFont="1" applyFill="1" applyBorder="1" applyAlignment="1">
      <alignment horizontal="center"/>
    </xf>
    <xf numFmtId="0" fontId="12" fillId="0" borderId="95" xfId="8" applyFont="1" applyFill="1" applyBorder="1"/>
    <xf numFmtId="177" fontId="11" fillId="24" borderId="22" xfId="6" applyNumberFormat="1" applyFont="1" applyFill="1" applyBorder="1" applyAlignment="1">
      <alignment horizontal="center"/>
    </xf>
    <xf numFmtId="0" fontId="6" fillId="0" borderId="22" xfId="6" applyFont="1" applyFill="1" applyBorder="1" applyAlignment="1">
      <alignment horizontal="left"/>
    </xf>
    <xf numFmtId="0" fontId="72" fillId="24" borderId="25" xfId="6" applyFont="1" applyFill="1" applyBorder="1" applyAlignment="1">
      <alignment horizontal="center"/>
    </xf>
    <xf numFmtId="0" fontId="72" fillId="0" borderId="22" xfId="6" applyFont="1" applyFill="1" applyBorder="1" applyAlignment="1">
      <alignment horizontal="left"/>
    </xf>
    <xf numFmtId="0" fontId="14" fillId="0" borderId="64" xfId="6" applyFont="1" applyFill="1" applyBorder="1" applyAlignment="1">
      <alignment horizontal="left"/>
    </xf>
    <xf numFmtId="0" fontId="25" fillId="28" borderId="165" xfId="7" applyFont="1" applyFill="1" applyBorder="1" applyAlignment="1">
      <alignment horizontal="center"/>
    </xf>
    <xf numFmtId="0" fontId="25" fillId="28" borderId="198" xfId="7" applyFont="1" applyFill="1" applyBorder="1" applyAlignment="1">
      <alignment horizontal="center"/>
    </xf>
    <xf numFmtId="0" fontId="11" fillId="24" borderId="146" xfId="7" applyFont="1" applyFill="1" applyBorder="1" applyAlignment="1">
      <alignment horizontal="center"/>
    </xf>
    <xf numFmtId="0" fontId="11" fillId="24" borderId="31" xfId="6" quotePrefix="1" applyFont="1" applyFill="1" applyBorder="1" applyAlignment="1">
      <alignment horizontal="center" vertical="center"/>
    </xf>
    <xf numFmtId="0" fontId="12" fillId="24" borderId="5" xfId="6" applyFont="1" applyFill="1" applyBorder="1" applyAlignment="1">
      <alignment horizontal="left"/>
    </xf>
    <xf numFmtId="0" fontId="12" fillId="24" borderId="5" xfId="6" applyFont="1" applyFill="1" applyBorder="1" applyAlignment="1">
      <alignment horizontal="right"/>
    </xf>
    <xf numFmtId="179" fontId="12" fillId="24" borderId="5" xfId="6" quotePrefix="1" applyNumberFormat="1" applyFont="1" applyFill="1" applyBorder="1" applyAlignment="1">
      <alignment horizontal="right"/>
    </xf>
    <xf numFmtId="179" fontId="11" fillId="24" borderId="5" xfId="6" applyNumberFormat="1" applyFont="1" applyFill="1" applyBorder="1" applyAlignment="1">
      <alignment horizontal="right"/>
    </xf>
    <xf numFmtId="0" fontId="18" fillId="24" borderId="5" xfId="6" applyFont="1" applyFill="1" applyBorder="1" applyAlignment="1">
      <alignment horizontal="right"/>
    </xf>
    <xf numFmtId="0" fontId="12" fillId="24" borderId="79" xfId="6" applyFont="1" applyFill="1" applyBorder="1" applyAlignment="1">
      <alignment horizontal="center"/>
    </xf>
    <xf numFmtId="179" fontId="12" fillId="24" borderId="5" xfId="6" applyNumberFormat="1" applyFont="1" applyFill="1" applyBorder="1" applyAlignment="1">
      <alignment horizontal="right"/>
    </xf>
    <xf numFmtId="0" fontId="12" fillId="24" borderId="5" xfId="6" applyFont="1" applyFill="1" applyBorder="1" applyAlignment="1">
      <alignment horizontal="center"/>
    </xf>
    <xf numFmtId="0" fontId="25" fillId="29" borderId="85" xfId="6" quotePrefix="1" applyFont="1" applyFill="1" applyBorder="1" applyAlignment="1">
      <alignment horizontal="center"/>
    </xf>
    <xf numFmtId="0" fontId="25" fillId="29" borderId="17" xfId="6" applyFont="1" applyFill="1" applyBorder="1"/>
    <xf numFmtId="0" fontId="70" fillId="29" borderId="17" xfId="6" applyFont="1" applyFill="1" applyBorder="1" applyAlignment="1">
      <alignment horizontal="right"/>
    </xf>
    <xf numFmtId="0" fontId="25" fillId="29" borderId="17" xfId="6" quotePrefix="1" applyFont="1" applyFill="1" applyBorder="1" applyAlignment="1">
      <alignment horizontal="centerContinuous"/>
    </xf>
    <xf numFmtId="0" fontId="70" fillId="29" borderId="17" xfId="6" applyFont="1" applyFill="1" applyBorder="1" applyAlignment="1">
      <alignment horizontal="centerContinuous"/>
    </xf>
    <xf numFmtId="0" fontId="25" fillId="29" borderId="17" xfId="6" applyFont="1" applyFill="1" applyBorder="1" applyAlignment="1">
      <alignment horizontal="center"/>
    </xf>
    <xf numFmtId="0" fontId="25" fillId="29" borderId="40" xfId="6" applyFont="1" applyFill="1" applyBorder="1"/>
    <xf numFmtId="0" fontId="70" fillId="29" borderId="19" xfId="6" applyFont="1" applyFill="1" applyBorder="1"/>
    <xf numFmtId="0" fontId="70" fillId="29" borderId="31" xfId="6" applyFont="1" applyFill="1" applyBorder="1" applyAlignment="1">
      <alignment horizontal="right"/>
    </xf>
    <xf numFmtId="177" fontId="25" fillId="29" borderId="5" xfId="6" quotePrefix="1" applyNumberFormat="1" applyFont="1" applyFill="1" applyBorder="1" applyAlignment="1">
      <alignment horizontal="center"/>
    </xf>
    <xf numFmtId="0" fontId="25" fillId="29" borderId="5" xfId="6" applyFont="1" applyFill="1" applyBorder="1"/>
    <xf numFmtId="0" fontId="70" fillId="29" borderId="5" xfId="6" applyFont="1" applyFill="1" applyBorder="1" applyAlignment="1">
      <alignment horizontal="right"/>
    </xf>
    <xf numFmtId="179" fontId="25" fillId="29" borderId="5" xfId="6" quotePrefix="1" applyNumberFormat="1" applyFont="1" applyFill="1" applyBorder="1" applyAlignment="1">
      <alignment horizontal="center"/>
    </xf>
    <xf numFmtId="0" fontId="25" fillId="29" borderId="5" xfId="6" applyFont="1" applyFill="1" applyBorder="1" applyAlignment="1">
      <alignment horizontal="center"/>
    </xf>
    <xf numFmtId="0" fontId="70" fillId="29" borderId="5" xfId="6" applyFont="1" applyFill="1" applyBorder="1" applyAlignment="1">
      <alignment horizontal="left"/>
    </xf>
    <xf numFmtId="0" fontId="25" fillId="29" borderId="5" xfId="6" applyFont="1" applyFill="1" applyBorder="1" applyAlignment="1">
      <alignment horizontal="left"/>
    </xf>
    <xf numFmtId="0" fontId="25" fillId="29" borderId="41" xfId="6" applyFont="1" applyFill="1" applyBorder="1"/>
    <xf numFmtId="0" fontId="70" fillId="29" borderId="42" xfId="6" applyFont="1" applyFill="1" applyBorder="1"/>
    <xf numFmtId="0" fontId="70" fillId="29" borderId="5" xfId="6" applyFont="1" applyFill="1" applyBorder="1" applyAlignment="1">
      <alignment horizontal="centerContinuous"/>
    </xf>
    <xf numFmtId="0" fontId="25" fillId="29" borderId="54" xfId="6" applyFont="1" applyFill="1" applyBorder="1" applyAlignment="1">
      <alignment horizontal="center"/>
    </xf>
    <xf numFmtId="0" fontId="25" fillId="29" borderId="79" xfId="6" applyFont="1" applyFill="1" applyBorder="1" applyAlignment="1">
      <alignment horizontal="center"/>
    </xf>
    <xf numFmtId="0" fontId="70" fillId="29" borderId="45" xfId="6" applyFont="1" applyFill="1" applyBorder="1" applyAlignment="1">
      <alignment horizontal="left"/>
    </xf>
    <xf numFmtId="0" fontId="25" fillId="29" borderId="45" xfId="6" applyFont="1" applyFill="1" applyBorder="1"/>
    <xf numFmtId="0" fontId="25" fillId="29" borderId="45" xfId="6" applyFont="1" applyFill="1" applyBorder="1" applyAlignment="1">
      <alignment horizontal="center"/>
    </xf>
    <xf numFmtId="0" fontId="25" fillId="29" borderId="45" xfId="6" applyFont="1" applyFill="1" applyBorder="1" applyAlignment="1">
      <alignment horizontal="left"/>
    </xf>
    <xf numFmtId="0" fontId="25" fillId="29" borderId="71" xfId="6" applyFont="1" applyFill="1" applyBorder="1"/>
    <xf numFmtId="0" fontId="70" fillId="29" borderId="55" xfId="6" applyFont="1" applyFill="1" applyBorder="1"/>
    <xf numFmtId="0" fontId="70" fillId="29" borderId="5" xfId="6" applyFont="1" applyFill="1" applyBorder="1"/>
    <xf numFmtId="0" fontId="70" fillId="29" borderId="5" xfId="6" applyFont="1" applyFill="1" applyBorder="1" applyAlignment="1"/>
    <xf numFmtId="0" fontId="25" fillId="29" borderId="5" xfId="6" applyFont="1" applyFill="1" applyBorder="1" applyAlignment="1">
      <alignment horizontal="right"/>
    </xf>
    <xf numFmtId="0" fontId="25" fillId="29" borderId="79" xfId="6" quotePrefix="1" applyFont="1" applyFill="1" applyBorder="1" applyAlignment="1">
      <alignment horizontal="center"/>
    </xf>
    <xf numFmtId="0" fontId="70" fillId="29" borderId="45" xfId="6" applyFont="1" applyFill="1" applyBorder="1"/>
    <xf numFmtId="0" fontId="25" fillId="29" borderId="45" xfId="6" applyFont="1" applyFill="1" applyBorder="1" applyAlignment="1">
      <alignment horizontal="right"/>
    </xf>
    <xf numFmtId="178" fontId="25" fillId="29" borderId="68" xfId="6" quotePrefix="1" applyNumberFormat="1" applyFont="1" applyFill="1" applyBorder="1" applyAlignment="1">
      <alignment horizontal="right"/>
    </xf>
    <xf numFmtId="0" fontId="25" fillId="29" borderId="43" xfId="6" applyFont="1" applyFill="1" applyBorder="1" applyAlignment="1">
      <alignment horizontal="left"/>
    </xf>
    <xf numFmtId="178" fontId="25" fillId="29" borderId="43" xfId="6" quotePrefix="1" applyNumberFormat="1" applyFont="1" applyFill="1" applyBorder="1" applyAlignment="1">
      <alignment horizontal="right"/>
    </xf>
    <xf numFmtId="182" fontId="25" fillId="29" borderId="43" xfId="6" quotePrefix="1" applyNumberFormat="1" applyFont="1" applyFill="1" applyBorder="1" applyAlignment="1">
      <alignment horizontal="right"/>
    </xf>
    <xf numFmtId="182" fontId="25" fillId="29" borderId="43" xfId="6" applyNumberFormat="1" applyFont="1" applyFill="1" applyBorder="1" applyAlignment="1">
      <alignment horizontal="right"/>
    </xf>
    <xf numFmtId="183" fontId="25" fillId="29" borderId="43" xfId="6" applyNumberFormat="1" applyFont="1" applyFill="1" applyBorder="1" applyAlignment="1">
      <alignment horizontal="right"/>
    </xf>
    <xf numFmtId="0" fontId="25" fillId="29" borderId="44" xfId="6" applyFont="1" applyFill="1" applyBorder="1" applyAlignment="1">
      <alignment horizontal="left"/>
    </xf>
    <xf numFmtId="0" fontId="70" fillId="29" borderId="30" xfId="6" applyFont="1" applyFill="1" applyBorder="1"/>
    <xf numFmtId="182" fontId="72" fillId="24" borderId="46" xfId="6" applyNumberFormat="1" applyFont="1" applyFill="1" applyBorder="1" applyAlignment="1">
      <alignment horizontal="center"/>
    </xf>
    <xf numFmtId="0" fontId="71" fillId="0" borderId="43" xfId="6" applyFont="1" applyFill="1" applyBorder="1" applyAlignment="1"/>
    <xf numFmtId="0" fontId="44" fillId="24" borderId="70" xfId="6" applyFont="1" applyFill="1" applyBorder="1" applyAlignment="1">
      <alignment horizontal="center"/>
    </xf>
    <xf numFmtId="187" fontId="6" fillId="24" borderId="79" xfId="6" applyNumberFormat="1" applyFont="1" applyFill="1" applyBorder="1" applyAlignment="1">
      <alignment horizontal="center"/>
    </xf>
    <xf numFmtId="0" fontId="14" fillId="0" borderId="20" xfId="0" applyFont="1" applyBorder="1" applyAlignment="1">
      <alignment horizontal="left" indent="1"/>
    </xf>
    <xf numFmtId="0" fontId="74" fillId="24" borderId="123" xfId="7" applyFont="1" applyFill="1" applyBorder="1" applyAlignment="1">
      <alignment horizontal="center"/>
    </xf>
    <xf numFmtId="0" fontId="74" fillId="24" borderId="101" xfId="7" applyFont="1" applyFill="1" applyBorder="1" applyAlignment="1">
      <alignment horizontal="center"/>
    </xf>
    <xf numFmtId="0" fontId="74" fillId="24" borderId="145" xfId="7" applyFont="1" applyFill="1" applyBorder="1" applyAlignment="1">
      <alignment horizontal="center"/>
    </xf>
    <xf numFmtId="0" fontId="74" fillId="24" borderId="128" xfId="7" applyFont="1" applyFill="1" applyBorder="1" applyAlignment="1">
      <alignment horizontal="center"/>
    </xf>
    <xf numFmtId="0" fontId="74" fillId="24" borderId="104" xfId="7" quotePrefix="1" applyFont="1" applyFill="1" applyBorder="1" applyAlignment="1">
      <alignment horizontal="center"/>
    </xf>
    <xf numFmtId="0" fontId="74" fillId="24" borderId="101" xfId="7" quotePrefix="1" applyFont="1" applyFill="1" applyBorder="1" applyAlignment="1">
      <alignment horizontal="center"/>
    </xf>
    <xf numFmtId="0" fontId="14" fillId="0" borderId="116" xfId="0" applyFont="1" applyBorder="1" applyAlignment="1">
      <alignment horizontal="right"/>
    </xf>
    <xf numFmtId="0" fontId="13" fillId="0" borderId="71" xfId="7" applyFont="1" applyFill="1" applyBorder="1" applyAlignment="1">
      <alignment horizontal="right"/>
    </xf>
    <xf numFmtId="0" fontId="24" fillId="24" borderId="104" xfId="7" applyFont="1" applyFill="1" applyBorder="1" applyAlignment="1">
      <alignment horizontal="center"/>
    </xf>
    <xf numFmtId="0" fontId="24" fillId="24" borderId="146" xfId="7" applyFont="1" applyFill="1" applyBorder="1" applyAlignment="1">
      <alignment horizontal="center"/>
    </xf>
    <xf numFmtId="0" fontId="37" fillId="24" borderId="129" xfId="7" quotePrefix="1" applyFont="1" applyFill="1" applyBorder="1" applyAlignment="1">
      <alignment horizontal="center"/>
    </xf>
    <xf numFmtId="0" fontId="37" fillId="24" borderId="104" xfId="7" quotePrefix="1" applyFont="1" applyFill="1" applyBorder="1" applyAlignment="1">
      <alignment horizontal="center"/>
    </xf>
    <xf numFmtId="0" fontId="12" fillId="24" borderId="199" xfId="7" applyFont="1" applyFill="1" applyBorder="1" applyAlignment="1">
      <alignment horizontal="center"/>
    </xf>
    <xf numFmtId="0" fontId="14" fillId="0" borderId="116" xfId="0" applyFont="1" applyBorder="1" applyAlignment="1">
      <alignment horizontal="left" indent="1"/>
    </xf>
    <xf numFmtId="0" fontId="13" fillId="0" borderId="45" xfId="7" applyFont="1" applyFill="1" applyBorder="1" applyAlignment="1">
      <alignment horizontal="right"/>
    </xf>
    <xf numFmtId="0" fontId="74" fillId="24" borderId="127" xfId="7" applyFont="1" applyFill="1" applyBorder="1" applyAlignment="1">
      <alignment horizontal="center"/>
    </xf>
    <xf numFmtId="0" fontId="74" fillId="24" borderId="109" xfId="7" applyFont="1" applyFill="1" applyBorder="1" applyAlignment="1">
      <alignment horizontal="center"/>
    </xf>
    <xf numFmtId="0" fontId="74" fillId="24" borderId="144" xfId="7" applyFont="1" applyFill="1" applyBorder="1" applyAlignment="1">
      <alignment horizontal="center"/>
    </xf>
    <xf numFmtId="0" fontId="37" fillId="24" borderId="108" xfId="7" quotePrefix="1" applyFont="1" applyFill="1" applyBorder="1" applyAlignment="1">
      <alignment horizontal="center"/>
    </xf>
    <xf numFmtId="0" fontId="37" fillId="24" borderId="109" xfId="7" quotePrefix="1" applyFont="1" applyFill="1" applyBorder="1" applyAlignment="1">
      <alignment horizontal="center"/>
    </xf>
    <xf numFmtId="0" fontId="12" fillId="24" borderId="178" xfId="7" applyFont="1" applyFill="1" applyBorder="1" applyAlignment="1">
      <alignment horizontal="center"/>
    </xf>
    <xf numFmtId="9" fontId="23" fillId="0" borderId="80" xfId="0" applyNumberFormat="1" applyFont="1" applyBorder="1" applyAlignment="1">
      <alignment horizontal="left" vertical="top" wrapText="1"/>
    </xf>
    <xf numFmtId="0" fontId="23" fillId="0" borderId="80" xfId="0" quotePrefix="1" applyFont="1" applyBorder="1" applyAlignment="1">
      <alignment vertical="top" wrapText="1"/>
    </xf>
    <xf numFmtId="0" fontId="76" fillId="24" borderId="5" xfId="6" applyFont="1" applyFill="1" applyBorder="1" applyAlignment="1">
      <alignment horizontal="center"/>
    </xf>
    <xf numFmtId="0" fontId="76" fillId="24" borderId="160" xfId="6" applyFont="1" applyFill="1" applyBorder="1" applyAlignment="1">
      <alignment horizontal="center"/>
    </xf>
    <xf numFmtId="0" fontId="76" fillId="24" borderId="56" xfId="6" applyFont="1" applyFill="1" applyBorder="1" applyAlignment="1">
      <alignment horizontal="right"/>
    </xf>
    <xf numFmtId="176" fontId="75" fillId="24" borderId="5" xfId="6" applyNumberFormat="1" applyFont="1" applyFill="1" applyBorder="1" applyAlignment="1">
      <alignment horizontal="center"/>
    </xf>
    <xf numFmtId="0" fontId="11" fillId="28" borderId="135" xfId="7" applyFont="1" applyFill="1" applyBorder="1" applyAlignment="1">
      <alignment horizontal="center" vertical="center"/>
    </xf>
    <xf numFmtId="0" fontId="11" fillId="28" borderId="137" xfId="7" applyFont="1" applyFill="1" applyBorder="1" applyAlignment="1">
      <alignment horizontal="center" vertical="center"/>
    </xf>
    <xf numFmtId="0" fontId="75" fillId="28" borderId="141" xfId="7" applyFont="1" applyFill="1" applyBorder="1" applyAlignment="1">
      <alignment horizontal="center"/>
    </xf>
    <xf numFmtId="0" fontId="78" fillId="0" borderId="20" xfId="0" applyFont="1" applyBorder="1" applyAlignment="1">
      <alignment horizontal="left" indent="1"/>
    </xf>
    <xf numFmtId="0" fontId="25" fillId="24" borderId="149" xfId="7" applyFont="1" applyFill="1" applyBorder="1" applyAlignment="1">
      <alignment horizontal="center"/>
    </xf>
    <xf numFmtId="0" fontId="79" fillId="27" borderId="20" xfId="0" applyFont="1" applyFill="1" applyBorder="1" applyAlignment="1">
      <alignment horizontal="right"/>
    </xf>
    <xf numFmtId="0" fontId="79" fillId="27" borderId="0" xfId="73" applyFont="1" applyFill="1" applyBorder="1" applyAlignment="1">
      <alignment horizontal="right"/>
    </xf>
    <xf numFmtId="0" fontId="80" fillId="24" borderId="124" xfId="7" applyFont="1" applyFill="1" applyBorder="1" applyAlignment="1">
      <alignment horizontal="center"/>
    </xf>
    <xf numFmtId="0" fontId="80" fillId="24" borderId="99" xfId="7" applyFont="1" applyFill="1" applyBorder="1" applyAlignment="1">
      <alignment horizontal="center"/>
    </xf>
    <xf numFmtId="0" fontId="80" fillId="24" borderId="147" xfId="7" applyFont="1" applyFill="1" applyBorder="1" applyAlignment="1">
      <alignment horizontal="center"/>
    </xf>
    <xf numFmtId="0" fontId="80" fillId="24" borderId="111" xfId="7" applyFont="1" applyFill="1" applyBorder="1" applyAlignment="1">
      <alignment horizontal="left"/>
    </xf>
    <xf numFmtId="0" fontId="80" fillId="24" borderId="149" xfId="7" applyFont="1" applyFill="1" applyBorder="1" applyAlignment="1">
      <alignment horizontal="center"/>
    </xf>
    <xf numFmtId="0" fontId="80" fillId="24" borderId="102" xfId="7" applyFont="1" applyFill="1" applyBorder="1" applyAlignment="1">
      <alignment horizontal="center"/>
    </xf>
    <xf numFmtId="0" fontId="80" fillId="24" borderId="100" xfId="7" applyFont="1" applyFill="1" applyBorder="1" applyAlignment="1">
      <alignment horizontal="center"/>
    </xf>
    <xf numFmtId="0" fontId="80" fillId="24" borderId="123" xfId="7" applyFont="1" applyFill="1" applyBorder="1" applyAlignment="1">
      <alignment horizontal="center"/>
    </xf>
    <xf numFmtId="0" fontId="80" fillId="24" borderId="101" xfId="7" applyFont="1" applyFill="1" applyBorder="1" applyAlignment="1">
      <alignment horizontal="center"/>
    </xf>
    <xf numFmtId="0" fontId="80" fillId="24" borderId="145" xfId="7" applyFont="1" applyFill="1" applyBorder="1" applyAlignment="1">
      <alignment horizontal="center"/>
    </xf>
    <xf numFmtId="0" fontId="80" fillId="24" borderId="103" xfId="7" applyFont="1" applyFill="1" applyBorder="1" applyAlignment="1">
      <alignment horizontal="center"/>
    </xf>
    <xf numFmtId="0" fontId="80" fillId="24" borderId="104" xfId="7" applyFont="1" applyFill="1" applyBorder="1" applyAlignment="1">
      <alignment horizontal="center"/>
    </xf>
    <xf numFmtId="0" fontId="80" fillId="24" borderId="105" xfId="7" applyFont="1" applyFill="1" applyBorder="1" applyAlignment="1">
      <alignment horizontal="center"/>
    </xf>
    <xf numFmtId="0" fontId="79" fillId="27" borderId="0" xfId="7" applyFont="1" applyFill="1" applyBorder="1" applyAlignment="1">
      <alignment horizontal="right"/>
    </xf>
    <xf numFmtId="0" fontId="80" fillId="24" borderId="200" xfId="7" applyFont="1" applyFill="1" applyBorder="1" applyAlignment="1">
      <alignment horizontal="center"/>
    </xf>
    <xf numFmtId="0" fontId="80" fillId="24" borderId="201" xfId="7" applyFont="1" applyFill="1" applyBorder="1" applyAlignment="1">
      <alignment horizontal="center"/>
    </xf>
    <xf numFmtId="0" fontId="80" fillId="24" borderId="202" xfId="7" applyFont="1" applyFill="1" applyBorder="1" applyAlignment="1">
      <alignment horizontal="center"/>
    </xf>
    <xf numFmtId="0" fontId="80" fillId="24" borderId="203" xfId="7" applyFont="1" applyFill="1" applyBorder="1" applyAlignment="1">
      <alignment horizontal="center"/>
    </xf>
    <xf numFmtId="0" fontId="80" fillId="24" borderId="92" xfId="7" quotePrefix="1" applyFont="1" applyFill="1" applyBorder="1" applyAlignment="1">
      <alignment horizontal="center"/>
    </xf>
    <xf numFmtId="0" fontId="80" fillId="24" borderId="93" xfId="7" applyFont="1" applyFill="1" applyBorder="1" applyAlignment="1">
      <alignment horizontal="center"/>
    </xf>
    <xf numFmtId="0" fontId="80" fillId="24" borderId="143" xfId="7" applyFont="1" applyFill="1" applyBorder="1" applyAlignment="1">
      <alignment horizontal="center"/>
    </xf>
    <xf numFmtId="0" fontId="80" fillId="24" borderId="107" xfId="7" applyFont="1" applyFill="1" applyBorder="1" applyAlignment="1">
      <alignment horizontal="center"/>
    </xf>
    <xf numFmtId="0" fontId="79" fillId="27" borderId="20" xfId="7" applyFont="1" applyFill="1" applyBorder="1" applyAlignment="1">
      <alignment horizontal="right"/>
    </xf>
    <xf numFmtId="0" fontId="80" fillId="24" borderId="127" xfId="7" applyFont="1" applyFill="1" applyBorder="1" applyAlignment="1">
      <alignment horizontal="center"/>
    </xf>
    <xf numFmtId="0" fontId="80" fillId="24" borderId="109" xfId="7" applyFont="1" applyFill="1" applyBorder="1" applyAlignment="1">
      <alignment horizontal="center"/>
    </xf>
    <xf numFmtId="0" fontId="80" fillId="24" borderId="144" xfId="7" applyFont="1" applyFill="1" applyBorder="1" applyAlignment="1">
      <alignment horizontal="center"/>
    </xf>
    <xf numFmtId="0" fontId="80" fillId="24" borderId="110" xfId="7" applyFont="1" applyFill="1" applyBorder="1" applyAlignment="1">
      <alignment horizontal="center"/>
    </xf>
    <xf numFmtId="0" fontId="80" fillId="27" borderId="20" xfId="73" applyFont="1" applyFill="1" applyBorder="1"/>
    <xf numFmtId="0" fontId="79" fillId="27" borderId="20" xfId="7" applyFont="1" applyFill="1" applyBorder="1" applyAlignment="1">
      <alignment horizontal="left"/>
    </xf>
    <xf numFmtId="0" fontId="80" fillId="24" borderId="204" xfId="7" applyFont="1" applyFill="1" applyBorder="1" applyAlignment="1">
      <alignment horizontal="center"/>
    </xf>
    <xf numFmtId="0" fontId="80" fillId="24" borderId="205" xfId="7" applyFont="1" applyFill="1" applyBorder="1" applyAlignment="1">
      <alignment horizontal="center"/>
    </xf>
    <xf numFmtId="0" fontId="80" fillId="24" borderId="109" xfId="7" quotePrefix="1" applyFont="1" applyFill="1" applyBorder="1" applyAlignment="1">
      <alignment horizontal="center"/>
    </xf>
    <xf numFmtId="0" fontId="80" fillId="24" borderId="144" xfId="7" quotePrefix="1" applyFont="1" applyFill="1" applyBorder="1" applyAlignment="1">
      <alignment horizontal="center"/>
    </xf>
    <xf numFmtId="0" fontId="80" fillId="24" borderId="149" xfId="7" quotePrefix="1" applyFont="1" applyFill="1" applyBorder="1" applyAlignment="1">
      <alignment horizontal="center"/>
    </xf>
    <xf numFmtId="0" fontId="80" fillId="24" borderId="101" xfId="7" quotePrefix="1" applyFont="1" applyFill="1" applyBorder="1" applyAlignment="1">
      <alignment horizontal="center"/>
    </xf>
    <xf numFmtId="0" fontId="80" fillId="24" borderId="145" xfId="7" quotePrefix="1" applyFont="1" applyFill="1" applyBorder="1" applyAlignment="1">
      <alignment horizontal="center"/>
    </xf>
    <xf numFmtId="0" fontId="80" fillId="24" borderId="201" xfId="7" quotePrefix="1" applyFont="1" applyFill="1" applyBorder="1" applyAlignment="1">
      <alignment horizontal="center"/>
    </xf>
    <xf numFmtId="0" fontId="80" fillId="24" borderId="202" xfId="7" quotePrefix="1" applyFont="1" applyFill="1" applyBorder="1" applyAlignment="1">
      <alignment horizontal="center"/>
    </xf>
    <xf numFmtId="0" fontId="37" fillId="24" borderId="206" xfId="7" applyFont="1" applyFill="1" applyBorder="1" applyAlignment="1">
      <alignment horizontal="center" shrinkToFit="1"/>
    </xf>
    <xf numFmtId="0" fontId="6" fillId="24" borderId="207" xfId="7" applyFont="1" applyFill="1" applyBorder="1" applyAlignment="1">
      <alignment horizontal="center"/>
    </xf>
    <xf numFmtId="0" fontId="76" fillId="24" borderId="46" xfId="6" applyFont="1" applyFill="1" applyBorder="1" applyAlignment="1">
      <alignment horizontal="right"/>
    </xf>
    <xf numFmtId="0" fontId="76" fillId="24" borderId="5" xfId="6" applyFont="1" applyFill="1" applyBorder="1" applyAlignment="1"/>
    <xf numFmtId="0" fontId="76" fillId="24" borderId="5" xfId="6" quotePrefix="1" applyFont="1" applyFill="1" applyBorder="1" applyAlignment="1">
      <alignment horizontal="right"/>
    </xf>
    <xf numFmtId="176" fontId="74" fillId="24" borderId="46" xfId="6" applyNumberFormat="1" applyFont="1" applyFill="1" applyBorder="1" applyAlignment="1">
      <alignment horizontal="right"/>
    </xf>
    <xf numFmtId="190" fontId="74" fillId="24" borderId="46" xfId="6" applyNumberFormat="1" applyFont="1" applyFill="1" applyBorder="1"/>
    <xf numFmtId="176" fontId="74" fillId="24" borderId="46" xfId="6" applyNumberFormat="1" applyFont="1" applyFill="1" applyBorder="1"/>
    <xf numFmtId="183" fontId="74" fillId="24" borderId="22" xfId="6" applyNumberFormat="1" applyFont="1" applyFill="1" applyBorder="1" applyAlignment="1">
      <alignment horizontal="center"/>
    </xf>
    <xf numFmtId="0" fontId="74" fillId="24" borderId="5" xfId="6" applyFont="1" applyFill="1" applyBorder="1" applyAlignment="1">
      <alignment horizontal="center"/>
    </xf>
    <xf numFmtId="176" fontId="76" fillId="24" borderId="22" xfId="6" applyNumberFormat="1" applyFont="1" applyFill="1" applyBorder="1" applyAlignment="1">
      <alignment horizontal="center"/>
    </xf>
    <xf numFmtId="0" fontId="76" fillId="24" borderId="22" xfId="6" applyFont="1" applyFill="1" applyBorder="1" applyAlignment="1">
      <alignment horizontal="center"/>
    </xf>
    <xf numFmtId="176" fontId="76" fillId="24" borderId="31" xfId="6" applyNumberFormat="1" applyFont="1" applyFill="1" applyBorder="1" applyAlignment="1">
      <alignment horizontal="right"/>
    </xf>
    <xf numFmtId="0" fontId="81" fillId="0" borderId="5" xfId="6" applyFont="1" applyFill="1" applyBorder="1" applyAlignment="1">
      <alignment horizontal="right"/>
    </xf>
    <xf numFmtId="0" fontId="82" fillId="0" borderId="5" xfId="6" applyFont="1" applyFill="1" applyBorder="1"/>
    <xf numFmtId="0" fontId="74" fillId="24" borderId="5" xfId="6" applyFont="1" applyFill="1" applyBorder="1" applyAlignment="1">
      <alignment horizontal="left"/>
    </xf>
    <xf numFmtId="0" fontId="76" fillId="24" borderId="66" xfId="6" applyFont="1" applyFill="1" applyBorder="1" applyAlignment="1">
      <alignment horizontal="center"/>
    </xf>
    <xf numFmtId="182" fontId="74" fillId="24" borderId="22" xfId="6" applyNumberFormat="1" applyFont="1" applyFill="1" applyBorder="1" applyAlignment="1">
      <alignment horizontal="center"/>
    </xf>
    <xf numFmtId="0" fontId="74" fillId="24" borderId="31" xfId="6" applyFont="1" applyFill="1" applyBorder="1" applyAlignment="1">
      <alignment horizontal="center"/>
    </xf>
    <xf numFmtId="177" fontId="74" fillId="24" borderId="22" xfId="6" applyNumberFormat="1" applyFont="1" applyFill="1" applyBorder="1" applyAlignment="1">
      <alignment horizontal="right"/>
    </xf>
    <xf numFmtId="0" fontId="74" fillId="24" borderId="25" xfId="6" applyFont="1" applyFill="1" applyBorder="1" applyAlignment="1">
      <alignment horizontal="center"/>
    </xf>
    <xf numFmtId="0" fontId="76" fillId="24" borderId="62" xfId="6" applyFont="1" applyFill="1" applyBorder="1" applyAlignment="1">
      <alignment horizontal="center"/>
    </xf>
    <xf numFmtId="0" fontId="76" fillId="24" borderId="87" xfId="6" applyFont="1" applyFill="1" applyBorder="1" applyAlignment="1">
      <alignment horizontal="center"/>
    </xf>
    <xf numFmtId="0" fontId="77" fillId="0" borderId="22" xfId="6" applyFont="1" applyFill="1" applyBorder="1" applyAlignment="1">
      <alignment horizontal="left"/>
    </xf>
    <xf numFmtId="0" fontId="76" fillId="24" borderId="72" xfId="6" applyFont="1" applyFill="1" applyBorder="1" applyAlignment="1">
      <alignment horizontal="left"/>
    </xf>
    <xf numFmtId="0" fontId="76" fillId="24" borderId="144" xfId="7" applyFont="1" applyFill="1" applyBorder="1" applyAlignment="1">
      <alignment horizontal="center" vertical="center"/>
    </xf>
    <xf numFmtId="0" fontId="76" fillId="28" borderId="133" xfId="7" applyFont="1" applyFill="1" applyBorder="1" applyAlignment="1">
      <alignment horizontal="center" vertical="center"/>
    </xf>
    <xf numFmtId="0" fontId="76" fillId="28" borderId="137" xfId="7" applyFont="1" applyFill="1" applyBorder="1" applyAlignment="1">
      <alignment horizontal="center" vertical="center"/>
    </xf>
    <xf numFmtId="0" fontId="76" fillId="28" borderId="137" xfId="7" applyFont="1" applyFill="1" applyBorder="1" applyAlignment="1">
      <alignment horizontal="center"/>
    </xf>
    <xf numFmtId="0" fontId="76" fillId="28" borderId="141" xfId="7" applyFont="1" applyFill="1" applyBorder="1" applyAlignment="1">
      <alignment horizontal="center"/>
    </xf>
    <xf numFmtId="0" fontId="75" fillId="28" borderId="167" xfId="7" applyFont="1" applyFill="1" applyBorder="1" applyAlignment="1">
      <alignment horizontal="center"/>
    </xf>
    <xf numFmtId="0" fontId="77" fillId="0" borderId="0" xfId="7" applyFont="1" applyFill="1" applyBorder="1" applyAlignment="1">
      <alignment horizontal="right"/>
    </xf>
    <xf numFmtId="0" fontId="76" fillId="24" borderId="124" xfId="7" applyFont="1" applyFill="1" applyBorder="1" applyAlignment="1">
      <alignment horizontal="center"/>
    </xf>
    <xf numFmtId="0" fontId="76" fillId="24" borderId="99" xfId="7" quotePrefix="1" applyFont="1" applyFill="1" applyBorder="1" applyAlignment="1">
      <alignment horizontal="center"/>
    </xf>
    <xf numFmtId="0" fontId="76" fillId="24" borderId="93" xfId="7" applyFont="1" applyFill="1" applyBorder="1" applyAlignment="1">
      <alignment horizontal="center"/>
    </xf>
    <xf numFmtId="0" fontId="76" fillId="24" borderId="115" xfId="6" applyFont="1" applyFill="1" applyBorder="1" applyAlignment="1">
      <alignment horizontal="left"/>
    </xf>
    <xf numFmtId="0" fontId="76" fillId="0" borderId="21" xfId="73" applyFont="1" applyFill="1" applyBorder="1"/>
    <xf numFmtId="0" fontId="76" fillId="0" borderId="47" xfId="73" applyFont="1" applyFill="1" applyBorder="1"/>
    <xf numFmtId="0" fontId="84" fillId="24" borderId="12" xfId="6" applyFont="1" applyFill="1" applyBorder="1" applyAlignment="1">
      <alignment vertical="center"/>
    </xf>
    <xf numFmtId="49" fontId="0" fillId="0" borderId="80" xfId="0" applyNumberFormat="1" applyBorder="1" applyAlignment="1">
      <alignment horizontal="right" vertical="top"/>
    </xf>
    <xf numFmtId="0" fontId="78" fillId="0" borderId="42" xfId="6" applyFont="1" applyFill="1" applyBorder="1" applyAlignment="1"/>
    <xf numFmtId="3" fontId="75" fillId="24" borderId="85" xfId="6" applyNumberFormat="1" applyFont="1" applyFill="1" applyBorder="1" applyAlignment="1">
      <alignment horizontal="right"/>
    </xf>
    <xf numFmtId="3" fontId="75" fillId="24" borderId="31" xfId="6" applyNumberFormat="1" applyFont="1" applyFill="1" applyBorder="1" applyAlignment="1">
      <alignment horizontal="right"/>
    </xf>
    <xf numFmtId="187" fontId="6" fillId="24" borderId="77" xfId="6" applyNumberFormat="1" applyFont="1" applyFill="1" applyBorder="1" applyAlignment="1">
      <alignment horizontal="center"/>
    </xf>
    <xf numFmtId="1" fontId="6" fillId="24" borderId="54" xfId="6" applyNumberFormat="1" applyFont="1" applyFill="1" applyBorder="1" applyAlignment="1">
      <alignment horizontal="center"/>
    </xf>
    <xf numFmtId="0" fontId="85" fillId="0" borderId="42" xfId="6" applyFont="1" applyFill="1" applyBorder="1"/>
    <xf numFmtId="0" fontId="85" fillId="0" borderId="5" xfId="6" applyFont="1" applyFill="1" applyBorder="1"/>
    <xf numFmtId="3" fontId="6" fillId="24" borderId="34" xfId="6" quotePrefix="1" applyNumberFormat="1" applyFont="1" applyFill="1" applyBorder="1" applyAlignment="1">
      <alignment horizontal="right"/>
    </xf>
    <xf numFmtId="3" fontId="6" fillId="24" borderId="31" xfId="6" applyNumberFormat="1" applyFont="1" applyFill="1" applyBorder="1" applyAlignment="1">
      <alignment horizontal="right"/>
    </xf>
    <xf numFmtId="0" fontId="85" fillId="0" borderId="42" xfId="8" applyFont="1" applyFill="1" applyBorder="1"/>
    <xf numFmtId="183" fontId="6" fillId="24" borderId="22" xfId="6" applyNumberFormat="1" applyFont="1" applyFill="1" applyBorder="1" applyAlignment="1">
      <alignment horizontal="right"/>
    </xf>
    <xf numFmtId="176" fontId="6" fillId="24" borderId="46" xfId="6" applyNumberFormat="1" applyFont="1" applyFill="1" applyBorder="1" applyAlignment="1">
      <alignment horizontal="right"/>
    </xf>
    <xf numFmtId="0" fontId="6" fillId="24" borderId="22" xfId="6" applyFont="1" applyFill="1" applyBorder="1" applyAlignment="1">
      <alignment horizontal="center"/>
    </xf>
    <xf numFmtId="0" fontId="86" fillId="0" borderId="42" xfId="6" applyFont="1" applyFill="1" applyBorder="1"/>
    <xf numFmtId="0" fontId="11" fillId="30" borderId="79" xfId="6" applyFont="1" applyFill="1" applyBorder="1" applyAlignment="1">
      <alignment horizontal="center"/>
    </xf>
    <xf numFmtId="182" fontId="11" fillId="30" borderId="5" xfId="6" applyNumberFormat="1" applyFont="1" applyFill="1" applyBorder="1" applyAlignment="1">
      <alignment horizontal="right"/>
    </xf>
    <xf numFmtId="178" fontId="11" fillId="30" borderId="52" xfId="6" applyNumberFormat="1" applyFont="1" applyFill="1" applyBorder="1" applyAlignment="1">
      <alignment horizontal="right"/>
    </xf>
    <xf numFmtId="178" fontId="11" fillId="30" borderId="5" xfId="6" applyNumberFormat="1" applyFont="1" applyFill="1" applyBorder="1" applyAlignment="1">
      <alignment horizontal="right"/>
    </xf>
    <xf numFmtId="0" fontId="87" fillId="0" borderId="42" xfId="6" applyFont="1" applyFill="1" applyBorder="1"/>
    <xf numFmtId="0" fontId="16" fillId="0" borderId="55" xfId="6" applyFont="1" applyFill="1" applyBorder="1"/>
    <xf numFmtId="182" fontId="11" fillId="0" borderId="5" xfId="6" applyNumberFormat="1" applyFont="1" applyFill="1" applyBorder="1" applyAlignment="1">
      <alignment horizontal="right"/>
    </xf>
    <xf numFmtId="178" fontId="86" fillId="0" borderId="5" xfId="6" applyNumberFormat="1" applyFont="1" applyFill="1" applyBorder="1" applyAlignment="1">
      <alignment horizontal="right"/>
    </xf>
    <xf numFmtId="0" fontId="87" fillId="0" borderId="55" xfId="6" applyFont="1" applyFill="1" applyBorder="1"/>
    <xf numFmtId="0" fontId="87" fillId="0" borderId="27" xfId="6" applyFont="1" applyFill="1" applyBorder="1"/>
    <xf numFmtId="179" fontId="86" fillId="24" borderId="5" xfId="6" applyNumberFormat="1" applyFont="1" applyFill="1" applyBorder="1" applyAlignment="1">
      <alignment horizontal="right"/>
    </xf>
    <xf numFmtId="0" fontId="86" fillId="0" borderId="5" xfId="6" applyFont="1" applyFill="1" applyBorder="1" applyAlignment="1">
      <alignment horizontal="center"/>
    </xf>
    <xf numFmtId="176" fontId="86" fillId="0" borderId="22" xfId="6" applyNumberFormat="1" applyFont="1" applyFill="1" applyBorder="1" applyAlignment="1">
      <alignment horizontal="left"/>
    </xf>
    <xf numFmtId="176" fontId="11" fillId="24" borderId="46" xfId="6" applyNumberFormat="1" applyFont="1" applyFill="1" applyBorder="1" applyAlignment="1">
      <alignment horizontal="right"/>
    </xf>
    <xf numFmtId="176" fontId="11" fillId="26" borderId="22" xfId="6" applyNumberFormat="1" applyFont="1" applyFill="1" applyBorder="1" applyAlignment="1">
      <alignment horizontal="right"/>
    </xf>
    <xf numFmtId="0" fontId="87" fillId="0" borderId="30" xfId="6" applyFont="1" applyFill="1" applyBorder="1"/>
    <xf numFmtId="181" fontId="86" fillId="30" borderId="5" xfId="6" applyNumberFormat="1" applyFont="1" applyFill="1" applyBorder="1"/>
    <xf numFmtId="0" fontId="27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83" fillId="0" borderId="0" xfId="0" applyFont="1" applyAlignment="1">
      <alignment horizontal="center"/>
    </xf>
    <xf numFmtId="0" fontId="40" fillId="0" borderId="0" xfId="0" applyFont="1" applyAlignment="1">
      <alignment horizontal="center" vertical="center"/>
    </xf>
    <xf numFmtId="177" fontId="11" fillId="24" borderId="64" xfId="6" applyNumberFormat="1" applyFont="1" applyFill="1" applyBorder="1" applyAlignment="1">
      <alignment horizontal="center"/>
    </xf>
    <xf numFmtId="177" fontId="11" fillId="24" borderId="23" xfId="6" applyNumberFormat="1" applyFont="1" applyFill="1" applyBorder="1" applyAlignment="1">
      <alignment horizontal="center"/>
    </xf>
    <xf numFmtId="0" fontId="11" fillId="24" borderId="64" xfId="6" applyFont="1" applyFill="1" applyBorder="1" applyAlignment="1">
      <alignment horizontal="center"/>
    </xf>
    <xf numFmtId="0" fontId="11" fillId="24" borderId="23" xfId="6" applyFont="1" applyFill="1" applyBorder="1" applyAlignment="1">
      <alignment horizontal="center"/>
    </xf>
    <xf numFmtId="182" fontId="11" fillId="24" borderId="34" xfId="6" quotePrefix="1" applyNumberFormat="1" applyFont="1" applyFill="1" applyBorder="1" applyAlignment="1">
      <alignment horizontal="center"/>
    </xf>
    <xf numFmtId="182" fontId="11" fillId="24" borderId="208" xfId="6" applyNumberFormat="1" applyFont="1" applyFill="1" applyBorder="1" applyAlignment="1">
      <alignment horizontal="center"/>
    </xf>
    <xf numFmtId="0" fontId="11" fillId="24" borderId="85" xfId="6" applyFont="1" applyFill="1" applyBorder="1" applyAlignment="1">
      <alignment horizontal="center"/>
    </xf>
    <xf numFmtId="0" fontId="11" fillId="24" borderId="17" xfId="6" applyFont="1" applyFill="1" applyBorder="1" applyAlignment="1">
      <alignment horizontal="center"/>
    </xf>
    <xf numFmtId="182" fontId="11" fillId="24" borderId="64" xfId="6" applyNumberFormat="1" applyFont="1" applyFill="1" applyBorder="1" applyAlignment="1">
      <alignment horizontal="center"/>
    </xf>
    <xf numFmtId="182" fontId="11" fillId="24" borderId="23" xfId="6" applyNumberFormat="1" applyFont="1" applyFill="1" applyBorder="1" applyAlignment="1">
      <alignment horizontal="center"/>
    </xf>
    <xf numFmtId="49" fontId="11" fillId="24" borderId="64" xfId="6" quotePrefix="1" applyNumberFormat="1" applyFont="1" applyFill="1" applyBorder="1" applyAlignment="1">
      <alignment horizontal="center"/>
    </xf>
    <xf numFmtId="49" fontId="11" fillId="24" borderId="23" xfId="6" applyNumberFormat="1" applyFont="1" applyFill="1" applyBorder="1" applyAlignment="1">
      <alignment horizontal="center"/>
    </xf>
    <xf numFmtId="0" fontId="7" fillId="25" borderId="31" xfId="6" applyFont="1" applyFill="1" applyBorder="1" applyAlignment="1">
      <alignment horizontal="center" vertical="center"/>
    </xf>
    <xf numFmtId="0" fontId="7" fillId="25" borderId="5" xfId="6" applyFont="1" applyFill="1" applyBorder="1" applyAlignment="1">
      <alignment horizontal="center" vertical="center"/>
    </xf>
    <xf numFmtId="0" fontId="7" fillId="25" borderId="52" xfId="6" applyFont="1" applyFill="1" applyBorder="1" applyAlignment="1">
      <alignment horizontal="center" vertical="center"/>
    </xf>
    <xf numFmtId="0" fontId="7" fillId="25" borderId="41" xfId="6" applyFont="1" applyFill="1" applyBorder="1" applyAlignment="1">
      <alignment horizontal="center" vertical="center"/>
    </xf>
    <xf numFmtId="0" fontId="13" fillId="0" borderId="5" xfId="6" applyFont="1" applyFill="1" applyBorder="1" applyAlignment="1">
      <alignment horizontal="right"/>
    </xf>
    <xf numFmtId="49" fontId="11" fillId="24" borderId="24" xfId="6" applyNumberFormat="1" applyFont="1" applyFill="1" applyBorder="1" applyAlignment="1">
      <alignment horizontal="center"/>
    </xf>
    <xf numFmtId="49" fontId="11" fillId="24" borderId="25" xfId="6" applyNumberFormat="1" applyFont="1" applyFill="1" applyBorder="1" applyAlignment="1">
      <alignment horizontal="center"/>
    </xf>
    <xf numFmtId="0" fontId="11" fillId="24" borderId="24" xfId="6" quotePrefix="1" applyFont="1" applyFill="1" applyBorder="1" applyAlignment="1">
      <alignment horizontal="center"/>
    </xf>
    <xf numFmtId="0" fontId="11" fillId="24" borderId="25" xfId="6" applyFont="1" applyFill="1" applyBorder="1" applyAlignment="1">
      <alignment horizontal="center"/>
    </xf>
    <xf numFmtId="0" fontId="11" fillId="24" borderId="195" xfId="6" applyFont="1" applyFill="1" applyBorder="1" applyAlignment="1">
      <alignment horizontal="center"/>
    </xf>
    <xf numFmtId="0" fontId="11" fillId="24" borderId="196" xfId="6" applyFont="1" applyFill="1" applyBorder="1" applyAlignment="1">
      <alignment horizontal="center"/>
    </xf>
    <xf numFmtId="0" fontId="11" fillId="24" borderId="195" xfId="6" quotePrefix="1" applyFont="1" applyFill="1" applyBorder="1" applyAlignment="1">
      <alignment horizontal="center"/>
    </xf>
    <xf numFmtId="0" fontId="11" fillId="24" borderId="189" xfId="6" quotePrefix="1" applyFont="1" applyFill="1" applyBorder="1" applyAlignment="1">
      <alignment horizontal="center"/>
    </xf>
    <xf numFmtId="0" fontId="11" fillId="24" borderId="190" xfId="6" applyFont="1" applyFill="1" applyBorder="1" applyAlignment="1">
      <alignment horizontal="center"/>
    </xf>
    <xf numFmtId="0" fontId="11" fillId="24" borderId="176" xfId="6" applyFont="1" applyFill="1" applyBorder="1" applyAlignment="1">
      <alignment horizontal="center"/>
    </xf>
    <xf numFmtId="0" fontId="11" fillId="24" borderId="177" xfId="6" applyFont="1" applyFill="1" applyBorder="1" applyAlignment="1">
      <alignment horizontal="center"/>
    </xf>
    <xf numFmtId="0" fontId="11" fillId="24" borderId="183" xfId="6" applyFont="1" applyFill="1" applyBorder="1" applyAlignment="1">
      <alignment horizontal="center"/>
    </xf>
    <xf numFmtId="0" fontId="11" fillId="24" borderId="182" xfId="6" applyFont="1" applyFill="1" applyBorder="1" applyAlignment="1">
      <alignment horizontal="center"/>
    </xf>
    <xf numFmtId="0" fontId="11" fillId="24" borderId="183" xfId="6" quotePrefix="1" applyFont="1" applyFill="1" applyBorder="1" applyAlignment="1">
      <alignment horizontal="center"/>
    </xf>
    <xf numFmtId="0" fontId="11" fillId="24" borderId="176" xfId="6" quotePrefix="1" applyFont="1" applyFill="1" applyBorder="1" applyAlignment="1">
      <alignment horizontal="center"/>
    </xf>
    <xf numFmtId="0" fontId="7" fillId="0" borderId="209" xfId="6" applyFont="1" applyFill="1" applyBorder="1" applyAlignment="1">
      <alignment horizontal="center" vertical="center"/>
    </xf>
    <xf numFmtId="0" fontId="7" fillId="0" borderId="12" xfId="6" applyFont="1" applyFill="1" applyBorder="1" applyAlignment="1">
      <alignment horizontal="center" vertical="center"/>
    </xf>
    <xf numFmtId="0" fontId="12" fillId="25" borderId="172" xfId="6" applyFont="1" applyFill="1" applyBorder="1" applyAlignment="1">
      <alignment horizontal="center"/>
    </xf>
    <xf numFmtId="0" fontId="12" fillId="25" borderId="173" xfId="6" applyFont="1" applyFill="1" applyBorder="1" applyAlignment="1">
      <alignment horizontal="center"/>
    </xf>
    <xf numFmtId="0" fontId="70" fillId="0" borderId="20" xfId="6" applyFont="1" applyFill="1" applyBorder="1" applyAlignment="1">
      <alignment horizontal="left"/>
    </xf>
    <xf numFmtId="0" fontId="70" fillId="0" borderId="21" xfId="6" applyFont="1" applyFill="1" applyBorder="1" applyAlignment="1">
      <alignment horizontal="right"/>
    </xf>
    <xf numFmtId="0" fontId="70" fillId="0" borderId="20" xfId="6" applyFont="1" applyFill="1" applyBorder="1" applyAlignment="1">
      <alignment horizontal="right"/>
    </xf>
    <xf numFmtId="0" fontId="70" fillId="0" borderId="28" xfId="6" applyFont="1" applyFill="1" applyBorder="1" applyAlignment="1">
      <alignment horizontal="right"/>
    </xf>
    <xf numFmtId="0" fontId="70" fillId="0" borderId="29" xfId="6" applyFont="1" applyFill="1" applyBorder="1" applyAlignment="1">
      <alignment horizontal="right"/>
    </xf>
    <xf numFmtId="0" fontId="13" fillId="0" borderId="39" xfId="6" applyFont="1" applyFill="1" applyBorder="1" applyAlignment="1">
      <alignment horizontal="left"/>
    </xf>
  </cellXfs>
  <cellStyles count="74">
    <cellStyle name="??" xfId="1"/>
    <cellStyle name="?? [0.00]_laroux" xfId="2"/>
    <cellStyle name="???? [0.00]_laroux" xfId="3"/>
    <cellStyle name="????_laroux" xfId="4"/>
    <cellStyle name="??_E900+" xfId="5"/>
    <cellStyle name="?W__A900_SPEC" xfId="6"/>
    <cellStyle name="?W準_A900_SPEC" xfId="7"/>
    <cellStyle name="___SpecLCD w D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% - Akzent1" xfId="15"/>
    <cellStyle name="40% - Akzent2" xfId="16"/>
    <cellStyle name="40% - Akzent3" xfId="17"/>
    <cellStyle name="40% - Akzent4" xfId="18"/>
    <cellStyle name="40% - Akzent5" xfId="19"/>
    <cellStyle name="40% - Akzent6" xfId="20"/>
    <cellStyle name="60% - Akzent1" xfId="21"/>
    <cellStyle name="60% - Akzent2" xfId="22"/>
    <cellStyle name="60% - Akzent3" xfId="23"/>
    <cellStyle name="60% - Akzent4" xfId="24"/>
    <cellStyle name="60% - Akzent5" xfId="25"/>
    <cellStyle name="60% - Akzent6" xfId="26"/>
    <cellStyle name="Akzent1" xfId="27"/>
    <cellStyle name="Akzent2" xfId="28"/>
    <cellStyle name="Akzent3" xfId="29"/>
    <cellStyle name="Akzent4" xfId="30"/>
    <cellStyle name="Akzent5" xfId="31"/>
    <cellStyle name="Akzent6" xfId="32"/>
    <cellStyle name="Ausgabe" xfId="33"/>
    <cellStyle name="Berechnung" xfId="34"/>
    <cellStyle name="Calc Currency (0)" xfId="35"/>
    <cellStyle name="comma zerodec" xfId="36"/>
    <cellStyle name="Comma_P1250+1-on-1" xfId="37"/>
    <cellStyle name="Currency1" xfId="38"/>
    <cellStyle name="Dezimal [0]_laroux" xfId="39"/>
    <cellStyle name="Dezimal_laroux" xfId="40"/>
    <cellStyle name="Dollar (zero dec)" xfId="41"/>
    <cellStyle name="Eingabe" xfId="42"/>
    <cellStyle name="Ergebnis" xfId="43"/>
    <cellStyle name="Erklärender Text" xfId="44"/>
    <cellStyle name="Gut" xfId="45"/>
    <cellStyle name="Header1" xfId="46"/>
    <cellStyle name="Header2" xfId="47"/>
    <cellStyle name="Hyperlink_Specification Matrix" xfId="48"/>
    <cellStyle name="Moeda [0]_laroux" xfId="49"/>
    <cellStyle name="Moeda_laroux" xfId="50"/>
    <cellStyle name="Neutral" xfId="51"/>
    <cellStyle name="Normal - Style1" xfId="52"/>
    <cellStyle name="Normal_#10-Headcount" xfId="53"/>
    <cellStyle name="Notiz" xfId="54"/>
    <cellStyle name="Schlecht" xfId="55"/>
    <cellStyle name="Separador de milhares [0]_laroux" xfId="56"/>
    <cellStyle name="Separador de milhares_laroux" xfId="57"/>
    <cellStyle name="Überschrift" xfId="58"/>
    <cellStyle name="Überschrift 1" xfId="59"/>
    <cellStyle name="Überschrift 2" xfId="60"/>
    <cellStyle name="Überschrift 3" xfId="61"/>
    <cellStyle name="Überschrift 4" xfId="62"/>
    <cellStyle name="Verknüpfte Zelle" xfId="63"/>
    <cellStyle name="W?rung [0]_laroux" xfId="64"/>
    <cellStyle name="W?rung_laroux" xfId="65"/>
    <cellStyle name="Warnender Text" xfId="66"/>
    <cellStyle name="W臧rung [0]_laroux" xfId="67"/>
    <cellStyle name="W臧rung_laroux" xfId="68"/>
    <cellStyle name="Zelle überprüfen" xfId="69"/>
    <cellStyle name="スタイル 1" xfId="70"/>
    <cellStyle name="ハイパーリンク" xfId="71" builtinId="8"/>
    <cellStyle name="桁区切り" xfId="72" builtinId="6"/>
    <cellStyle name="標準" xfId="0" builtinId="0"/>
    <cellStyle name="標準_SpecLCD w D" xfId="7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24</xdr:row>
      <xdr:rowOff>161925</xdr:rowOff>
    </xdr:from>
    <xdr:to>
      <xdr:col>6</xdr:col>
      <xdr:colOff>676275</xdr:colOff>
      <xdr:row>34</xdr:row>
      <xdr:rowOff>142875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1866900" y="6391275"/>
          <a:ext cx="2924175" cy="179070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</a:rPr>
            <a:t>  </a:t>
          </a:r>
          <a:r>
            <a:rPr lang="ja-JP" altLang="en-US" sz="1200" b="0" i="0" u="sng" strike="noStrike" baseline="0">
              <a:solidFill>
                <a:srgbClr val="000000"/>
              </a:solidFill>
              <a:latin typeface="Arial"/>
              <a:cs typeface="Arial"/>
            </a:rPr>
            <a:t>Designed by: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ja-JP" altLang="en-US" sz="1200" b="0" i="0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ja-JP" altLang="en-US" sz="1200" b="0" i="0" u="sng" strike="noStrike" baseline="0">
              <a:solidFill>
                <a:srgbClr val="000000"/>
              </a:solidFill>
              <a:latin typeface="Arial"/>
              <a:cs typeface="Arial"/>
            </a:rPr>
            <a:t>Checked by :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ja-JP" altLang="en-US" sz="1200" b="0" i="0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ja-JP" altLang="en-US" sz="1200" b="0" i="0" u="sng" strike="noStrike" baseline="0">
              <a:solidFill>
                <a:srgbClr val="000000"/>
              </a:solidFill>
              <a:latin typeface="Arial"/>
              <a:cs typeface="Arial"/>
            </a:rPr>
            <a:t>Approved by : </a:t>
          </a:r>
          <a:endParaRPr lang="ja-JP" altLang="en-US"/>
        </a:p>
      </xdr:txBody>
    </xdr:sp>
    <xdr:clientData/>
  </xdr:twoCellAnchor>
  <xdr:twoCellAnchor>
    <xdr:from>
      <xdr:col>0</xdr:col>
      <xdr:colOff>0</xdr:colOff>
      <xdr:row>41</xdr:row>
      <xdr:rowOff>123825</xdr:rowOff>
    </xdr:from>
    <xdr:to>
      <xdr:col>8</xdr:col>
      <xdr:colOff>657225</xdr:colOff>
      <xdr:row>43</xdr:row>
      <xdr:rowOff>85725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0" y="9429750"/>
          <a:ext cx="6143625" cy="32385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NEC Display Solutions, Ltd.</a:t>
          </a:r>
          <a:endParaRPr lang="ja-JP" altLang="en-US" sz="105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ja-JP" altLang="en-US"/>
        </a:p>
      </xdr:txBody>
    </xdr:sp>
    <xdr:clientData/>
  </xdr:twoCellAnchor>
  <xdr:twoCellAnchor>
    <xdr:from>
      <xdr:col>7</xdr:col>
      <xdr:colOff>460375</xdr:colOff>
      <xdr:row>42</xdr:row>
      <xdr:rowOff>149225</xdr:rowOff>
    </xdr:from>
    <xdr:to>
      <xdr:col>9</xdr:col>
      <xdr:colOff>584200</xdr:colOff>
      <xdr:row>44</xdr:row>
      <xdr:rowOff>101600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5260975" y="9559925"/>
          <a:ext cx="1495425" cy="30797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0" tIns="27432" rIns="36576" bIns="27432" anchor="ctr" upright="1"/>
        <a:lstStyle/>
        <a:p>
          <a:pPr algn="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08</a:t>
          </a:r>
          <a:r>
            <a:rPr lang="en-US" altLang="ja-JP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Q4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1LW</a:t>
          </a:r>
          <a:r>
            <a:rPr lang="en-US" altLang="ja-JP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-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Arial"/>
            </a:rPr>
            <a:t>Ｎ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Arial"/>
              <a:ea typeface="ＭＳ Ｐゴシック"/>
              <a:cs typeface="Arial"/>
            </a:rPr>
            <a:t> </a:t>
          </a:r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%20\&#20182;&#31038;&#27604;&#36611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機能別他社比較 (2)"/>
      <sheetName val="機能別他社比較"/>
      <sheetName val="機能別他社比較 (3)"/>
      <sheetName val="競合他社比較表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0.43A@240V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9"/>
  <sheetViews>
    <sheetView showGridLines="0" tabSelected="1" view="pageBreakPreview" zoomScale="75" zoomScaleNormal="100" workbookViewId="0">
      <selection activeCell="B9" sqref="B9"/>
    </sheetView>
  </sheetViews>
  <sheetFormatPr defaultRowHeight="14.25"/>
  <cols>
    <col min="1" max="16384" width="9" style="492"/>
  </cols>
  <sheetData>
    <row r="4" spans="1:11" ht="27.75">
      <c r="A4" s="903" t="s">
        <v>352</v>
      </c>
      <c r="B4" s="903"/>
      <c r="C4" s="903"/>
      <c r="D4" s="903"/>
      <c r="E4" s="903"/>
      <c r="F4" s="903"/>
      <c r="G4" s="903"/>
      <c r="H4" s="903"/>
      <c r="I4" s="903"/>
    </row>
    <row r="5" spans="1:11" ht="27.75">
      <c r="A5" s="491"/>
      <c r="B5" s="491"/>
      <c r="C5" s="491"/>
      <c r="D5" s="491"/>
      <c r="E5" s="493" t="s">
        <v>353</v>
      </c>
      <c r="F5" s="491"/>
      <c r="G5" s="491"/>
      <c r="H5" s="491"/>
      <c r="I5" s="491"/>
    </row>
    <row r="6" spans="1:11" ht="27.75">
      <c r="A6" s="491"/>
      <c r="B6" s="491"/>
      <c r="C6" s="491"/>
      <c r="D6" s="491"/>
      <c r="E6" s="493" t="s">
        <v>597</v>
      </c>
      <c r="F6" s="491"/>
      <c r="G6" s="491"/>
      <c r="H6" s="491"/>
      <c r="I6" s="491"/>
    </row>
    <row r="7" spans="1:11" ht="27.75">
      <c r="A7" s="491"/>
      <c r="B7" s="491"/>
      <c r="C7" s="491"/>
      <c r="D7" s="491"/>
      <c r="E7" s="491"/>
      <c r="F7" s="491"/>
      <c r="G7" s="491"/>
      <c r="H7" s="491"/>
      <c r="I7" s="491"/>
    </row>
    <row r="8" spans="1:11" ht="27.75">
      <c r="A8" s="491"/>
      <c r="B8" s="491"/>
      <c r="C8" s="491"/>
      <c r="D8" s="491"/>
      <c r="E8" s="491"/>
      <c r="F8" s="491"/>
      <c r="G8" s="491"/>
      <c r="H8" s="491"/>
      <c r="I8" s="491"/>
    </row>
    <row r="9" spans="1:11" ht="27">
      <c r="A9" s="494"/>
      <c r="B9" s="494"/>
      <c r="C9" s="494"/>
      <c r="D9" s="494"/>
      <c r="E9" s="494"/>
      <c r="F9" s="494"/>
      <c r="G9" s="494"/>
      <c r="H9" s="494"/>
      <c r="I9" s="494"/>
    </row>
    <row r="10" spans="1:11" ht="27">
      <c r="A10" s="494"/>
      <c r="B10" s="494"/>
      <c r="C10" s="494"/>
      <c r="D10" s="494"/>
      <c r="E10" s="494"/>
      <c r="F10" s="494"/>
      <c r="G10" s="494"/>
      <c r="H10" s="494"/>
      <c r="I10" s="494"/>
    </row>
    <row r="11" spans="1:11" ht="27.75">
      <c r="A11" s="903" t="s">
        <v>354</v>
      </c>
      <c r="B11" s="903"/>
      <c r="C11" s="903"/>
      <c r="D11" s="903"/>
      <c r="E11" s="903"/>
      <c r="F11" s="903"/>
      <c r="G11" s="903"/>
      <c r="H11" s="903"/>
      <c r="I11" s="903"/>
    </row>
    <row r="12" spans="1:11" ht="27.75">
      <c r="A12" s="905" t="s">
        <v>596</v>
      </c>
      <c r="B12" s="905"/>
      <c r="C12" s="905"/>
      <c r="D12" s="905"/>
      <c r="E12" s="905"/>
      <c r="F12" s="905"/>
      <c r="G12" s="905"/>
      <c r="H12" s="905"/>
      <c r="I12" s="905"/>
      <c r="K12" s="495"/>
    </row>
    <row r="13" spans="1:11" ht="23.25">
      <c r="K13" s="496"/>
    </row>
    <row r="14" spans="1:11" ht="15">
      <c r="D14" s="497"/>
    </row>
    <row r="15" spans="1:11" ht="15">
      <c r="D15" s="497"/>
    </row>
    <row r="16" spans="1:11">
      <c r="B16" s="906"/>
      <c r="C16" s="906"/>
      <c r="D16" s="906"/>
      <c r="E16" s="906"/>
      <c r="F16" s="906"/>
      <c r="G16" s="906"/>
      <c r="H16" s="906"/>
    </row>
    <row r="17" spans="1:9">
      <c r="B17" s="906"/>
      <c r="C17" s="906"/>
      <c r="D17" s="906"/>
      <c r="E17" s="906"/>
      <c r="F17" s="906"/>
      <c r="G17" s="906"/>
      <c r="H17" s="906"/>
    </row>
    <row r="18" spans="1:9">
      <c r="B18" s="906"/>
      <c r="C18" s="906"/>
      <c r="D18" s="906"/>
      <c r="E18" s="906"/>
      <c r="F18" s="906"/>
      <c r="G18" s="906"/>
      <c r="H18" s="906"/>
    </row>
    <row r="19" spans="1:9">
      <c r="B19" s="906"/>
      <c r="C19" s="906"/>
      <c r="D19" s="906"/>
      <c r="E19" s="906"/>
      <c r="F19" s="906"/>
      <c r="G19" s="906"/>
      <c r="H19" s="906"/>
    </row>
    <row r="22" spans="1:9" ht="23.25">
      <c r="A22" s="904" t="s">
        <v>830</v>
      </c>
      <c r="B22" s="904"/>
      <c r="C22" s="904"/>
      <c r="D22" s="904"/>
      <c r="E22" s="904"/>
      <c r="F22" s="904"/>
      <c r="G22" s="904"/>
      <c r="H22" s="904"/>
      <c r="I22" s="904"/>
    </row>
    <row r="23" spans="1:9" ht="23.25">
      <c r="A23" s="904" t="s">
        <v>900</v>
      </c>
      <c r="B23" s="904"/>
      <c r="C23" s="904"/>
      <c r="D23" s="904"/>
      <c r="E23" s="904"/>
      <c r="F23" s="904"/>
      <c r="G23" s="904"/>
      <c r="H23" s="904"/>
      <c r="I23" s="904"/>
    </row>
    <row r="37" spans="4:4">
      <c r="D37" s="492" t="s">
        <v>355</v>
      </c>
    </row>
    <row r="38" spans="4:4">
      <c r="D38" s="492" t="s">
        <v>356</v>
      </c>
    </row>
    <row r="39" spans="4:4">
      <c r="D39" s="492" t="s">
        <v>357</v>
      </c>
    </row>
  </sheetData>
  <mergeCells count="6">
    <mergeCell ref="A4:I4"/>
    <mergeCell ref="A22:I22"/>
    <mergeCell ref="A23:I23"/>
    <mergeCell ref="A12:I12"/>
    <mergeCell ref="A11:I11"/>
    <mergeCell ref="B16:H19"/>
  </mergeCells>
  <phoneticPr fontId="5"/>
  <pageMargins left="0.75" right="0.75" top="1" bottom="1" header="0.51200000000000001" footer="0.51200000000000001"/>
  <pageSetup paperSize="9" scale="95" orientation="portrait" horizont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  <pageSetUpPr fitToPage="1"/>
  </sheetPr>
  <dimension ref="A1:Y274"/>
  <sheetViews>
    <sheetView showGridLines="0" view="pageBreakPreview" zoomScale="70" zoomScaleNormal="75" zoomScaleSheetLayoutView="70" workbookViewId="0">
      <pane xSplit="3" topLeftCell="D1" activePane="topRight" state="frozenSplit"/>
      <selection activeCell="C44" sqref="C44"/>
      <selection pane="topRight" activeCell="F149" sqref="F149"/>
    </sheetView>
  </sheetViews>
  <sheetFormatPr defaultColWidth="7.625" defaultRowHeight="14.25" outlineLevelRow="1"/>
  <cols>
    <col min="1" max="1" width="2.125" style="7" customWidth="1"/>
    <col min="2" max="2" width="18.5" style="43" customWidth="1"/>
    <col min="3" max="3" width="20.25" style="372" customWidth="1"/>
    <col min="4" max="4" width="14.5" style="372" customWidth="1"/>
    <col min="5" max="5" width="12.125" style="374" customWidth="1"/>
    <col min="6" max="6" width="14.625" style="372" customWidth="1"/>
    <col min="7" max="7" width="12.125" style="374" customWidth="1"/>
    <col min="8" max="8" width="12.125" style="372" customWidth="1"/>
    <col min="9" max="9" width="12.125" style="374" customWidth="1"/>
    <col min="10" max="11" width="12.125" style="372" customWidth="1"/>
    <col min="12" max="12" width="12.125" style="374" customWidth="1"/>
    <col min="13" max="13" width="12.125" style="372" customWidth="1"/>
    <col min="14" max="14" width="12.125" style="374" customWidth="1"/>
    <col min="15" max="15" width="12.125" style="372" customWidth="1"/>
    <col min="16" max="16" width="12.125" style="374" customWidth="1"/>
    <col min="17" max="17" width="12.5" style="372" customWidth="1"/>
    <col min="18" max="18" width="12.125" style="374" customWidth="1"/>
    <col min="19" max="19" width="13.125" style="374" customWidth="1"/>
    <col min="20" max="20" width="37.875" style="372" customWidth="1"/>
    <col min="21" max="21" width="23" style="6" customWidth="1"/>
    <col min="22" max="16384" width="7.625" style="6"/>
  </cols>
  <sheetData>
    <row r="1" spans="1:20" ht="100.5" thickBot="1">
      <c r="A1" s="1" t="s">
        <v>256</v>
      </c>
      <c r="B1" s="939" t="s">
        <v>437</v>
      </c>
      <c r="C1" s="940"/>
      <c r="D1" s="870" t="s">
        <v>574</v>
      </c>
      <c r="E1" s="2"/>
      <c r="F1" s="2"/>
      <c r="G1" s="527"/>
      <c r="H1" s="598"/>
      <c r="I1" s="2"/>
      <c r="J1" s="2"/>
      <c r="K1" s="2"/>
      <c r="L1" s="528"/>
      <c r="M1" s="529"/>
      <c r="N1" s="3"/>
      <c r="O1" s="3"/>
      <c r="P1" s="551" t="s">
        <v>257</v>
      </c>
      <c r="Q1" s="3" t="str">
        <f>表紙!A22</f>
        <v>Ver 1.0</v>
      </c>
      <c r="R1" s="616" t="str">
        <f>表紙!A23</f>
        <v>Date  :   Sept. 20, 2013</v>
      </c>
      <c r="S1" s="4"/>
      <c r="T1" s="5"/>
    </row>
    <row r="2" spans="1:20" ht="18" customHeight="1" thickTop="1">
      <c r="A2" s="7" t="s">
        <v>258</v>
      </c>
      <c r="B2" s="8" t="s">
        <v>259</v>
      </c>
      <c r="C2" s="9"/>
      <c r="D2" s="10" t="s">
        <v>438</v>
      </c>
      <c r="E2" s="11" t="s">
        <v>439</v>
      </c>
      <c r="F2" s="941" t="s">
        <v>440</v>
      </c>
      <c r="G2" s="942"/>
      <c r="H2" s="941" t="s">
        <v>441</v>
      </c>
      <c r="I2" s="942"/>
      <c r="J2" s="941"/>
      <c r="K2" s="942"/>
      <c r="L2" s="941"/>
      <c r="M2" s="942"/>
      <c r="N2" s="654"/>
      <c r="O2" s="655"/>
      <c r="P2" s="654"/>
      <c r="Q2" s="655"/>
      <c r="R2" s="654"/>
      <c r="S2" s="656"/>
      <c r="T2" s="12" t="s">
        <v>442</v>
      </c>
    </row>
    <row r="3" spans="1:20" ht="18" customHeight="1">
      <c r="A3" s="7" t="s">
        <v>345</v>
      </c>
      <c r="B3" s="13" t="s">
        <v>426</v>
      </c>
      <c r="C3" s="658" t="s">
        <v>529</v>
      </c>
      <c r="D3" s="659" t="s">
        <v>575</v>
      </c>
      <c r="E3" s="672" t="s">
        <v>577</v>
      </c>
      <c r="F3" s="933" t="s">
        <v>578</v>
      </c>
      <c r="G3" s="934"/>
      <c r="H3" s="933" t="s">
        <v>579</v>
      </c>
      <c r="I3" s="934"/>
      <c r="J3" s="933"/>
      <c r="K3" s="934"/>
      <c r="L3" s="933"/>
      <c r="M3" s="934"/>
      <c r="N3" s="660" t="s">
        <v>442</v>
      </c>
      <c r="O3" s="661"/>
      <c r="P3" s="660" t="s">
        <v>442</v>
      </c>
      <c r="Q3" s="661"/>
      <c r="R3" s="660" t="s">
        <v>442</v>
      </c>
      <c r="S3" s="662"/>
      <c r="T3" s="663"/>
    </row>
    <row r="4" spans="1:20" ht="18" customHeight="1">
      <c r="A4" s="7" t="s">
        <v>345</v>
      </c>
      <c r="B4" s="13"/>
      <c r="C4" s="658"/>
      <c r="D4" s="675"/>
      <c r="E4" s="665"/>
      <c r="F4" s="935" t="s">
        <v>584</v>
      </c>
      <c r="G4" s="936"/>
      <c r="H4" s="935" t="s">
        <v>587</v>
      </c>
      <c r="I4" s="936"/>
      <c r="J4" s="667"/>
      <c r="K4" s="666"/>
      <c r="L4" s="667"/>
      <c r="M4" s="666"/>
      <c r="N4" s="668"/>
      <c r="O4" s="669"/>
      <c r="P4" s="668"/>
      <c r="Q4" s="669"/>
      <c r="R4" s="668"/>
      <c r="S4" s="670"/>
      <c r="T4" s="671"/>
    </row>
    <row r="5" spans="1:20" ht="18" customHeight="1">
      <c r="B5" s="13" t="s">
        <v>260</v>
      </c>
      <c r="C5" s="14" t="s">
        <v>336</v>
      </c>
      <c r="D5" s="673" t="s">
        <v>443</v>
      </c>
      <c r="E5" s="674" t="s">
        <v>384</v>
      </c>
      <c r="F5" s="938" t="s">
        <v>384</v>
      </c>
      <c r="G5" s="934"/>
      <c r="H5" s="938" t="s">
        <v>384</v>
      </c>
      <c r="I5" s="934"/>
      <c r="J5" s="933"/>
      <c r="K5" s="934"/>
      <c r="L5" s="933"/>
      <c r="M5" s="934"/>
      <c r="N5" s="660" t="s">
        <v>442</v>
      </c>
      <c r="O5" s="661"/>
      <c r="P5" s="660" t="s">
        <v>442</v>
      </c>
      <c r="Q5" s="661"/>
      <c r="R5" s="660" t="s">
        <v>442</v>
      </c>
      <c r="S5" s="662"/>
      <c r="T5" s="663" t="s">
        <v>442</v>
      </c>
    </row>
    <row r="6" spans="1:20" ht="18" customHeight="1">
      <c r="B6" s="13"/>
      <c r="C6" s="14"/>
      <c r="D6" s="675"/>
      <c r="E6" s="665"/>
      <c r="F6" s="937" t="s">
        <v>384</v>
      </c>
      <c r="G6" s="936"/>
      <c r="H6" s="937" t="s">
        <v>384</v>
      </c>
      <c r="I6" s="936"/>
      <c r="J6" s="935"/>
      <c r="K6" s="936"/>
      <c r="L6" s="935"/>
      <c r="M6" s="936"/>
      <c r="N6" s="668" t="s">
        <v>442</v>
      </c>
      <c r="O6" s="669"/>
      <c r="P6" s="668" t="s">
        <v>442</v>
      </c>
      <c r="Q6" s="669"/>
      <c r="R6" s="668" t="s">
        <v>442</v>
      </c>
      <c r="S6" s="670"/>
      <c r="T6" s="671" t="s">
        <v>442</v>
      </c>
    </row>
    <row r="7" spans="1:20" ht="18" customHeight="1">
      <c r="B7" s="13" t="s">
        <v>444</v>
      </c>
      <c r="C7" s="14" t="s">
        <v>336</v>
      </c>
      <c r="D7" s="673" t="s">
        <v>427</v>
      </c>
      <c r="E7" s="674" t="s">
        <v>427</v>
      </c>
      <c r="F7" s="938" t="s">
        <v>427</v>
      </c>
      <c r="G7" s="934"/>
      <c r="H7" s="938" t="s">
        <v>427</v>
      </c>
      <c r="I7" s="934"/>
      <c r="J7" s="933"/>
      <c r="K7" s="934"/>
      <c r="L7" s="933"/>
      <c r="M7" s="934"/>
      <c r="N7" s="660" t="s">
        <v>442</v>
      </c>
      <c r="O7" s="661"/>
      <c r="P7" s="660" t="s">
        <v>442</v>
      </c>
      <c r="Q7" s="661"/>
      <c r="R7" s="660" t="s">
        <v>442</v>
      </c>
      <c r="S7" s="662"/>
      <c r="T7" s="663" t="s">
        <v>442</v>
      </c>
    </row>
    <row r="8" spans="1:20" ht="18" customHeight="1">
      <c r="B8" s="13"/>
      <c r="C8" s="14" t="s">
        <v>371</v>
      </c>
      <c r="D8" s="675"/>
      <c r="E8" s="665"/>
      <c r="F8" s="937" t="s">
        <v>427</v>
      </c>
      <c r="G8" s="936"/>
      <c r="H8" s="937" t="s">
        <v>427</v>
      </c>
      <c r="I8" s="936"/>
      <c r="J8" s="935"/>
      <c r="K8" s="936"/>
      <c r="L8" s="935"/>
      <c r="M8" s="936"/>
      <c r="N8" s="668" t="s">
        <v>442</v>
      </c>
      <c r="O8" s="669"/>
      <c r="P8" s="668" t="s">
        <v>442</v>
      </c>
      <c r="Q8" s="669"/>
      <c r="R8" s="668" t="s">
        <v>442</v>
      </c>
      <c r="S8" s="670"/>
      <c r="T8" s="671" t="s">
        <v>442</v>
      </c>
    </row>
    <row r="9" spans="1:20" ht="18" customHeight="1">
      <c r="A9" s="7" t="s">
        <v>258</v>
      </c>
      <c r="B9" s="13" t="s">
        <v>445</v>
      </c>
      <c r="C9" s="14" t="s">
        <v>336</v>
      </c>
      <c r="D9" s="659" t="s">
        <v>576</v>
      </c>
      <c r="E9" s="672" t="s">
        <v>577</v>
      </c>
      <c r="F9" s="933" t="s">
        <v>580</v>
      </c>
      <c r="G9" s="934"/>
      <c r="H9" s="933" t="s">
        <v>581</v>
      </c>
      <c r="I9" s="934"/>
      <c r="J9" s="933"/>
      <c r="K9" s="934"/>
      <c r="L9" s="933"/>
      <c r="M9" s="934"/>
      <c r="N9" s="660" t="s">
        <v>442</v>
      </c>
      <c r="O9" s="661"/>
      <c r="P9" s="660" t="s">
        <v>442</v>
      </c>
      <c r="Q9" s="661"/>
      <c r="R9" s="660" t="s">
        <v>442</v>
      </c>
      <c r="S9" s="662"/>
      <c r="T9" s="663" t="s">
        <v>442</v>
      </c>
    </row>
    <row r="10" spans="1:20" ht="18" customHeight="1">
      <c r="A10" s="7" t="s">
        <v>345</v>
      </c>
      <c r="B10" s="13"/>
      <c r="C10" s="14"/>
      <c r="D10" s="664"/>
      <c r="E10" s="665"/>
      <c r="F10" s="935" t="s">
        <v>586</v>
      </c>
      <c r="G10" s="936"/>
      <c r="H10" s="935" t="s">
        <v>588</v>
      </c>
      <c r="I10" s="936"/>
      <c r="J10" s="935"/>
      <c r="K10" s="936"/>
      <c r="L10" s="935"/>
      <c r="M10" s="936"/>
      <c r="N10" s="668" t="s">
        <v>442</v>
      </c>
      <c r="O10" s="669"/>
      <c r="P10" s="668" t="s">
        <v>442</v>
      </c>
      <c r="Q10" s="669"/>
      <c r="R10" s="668" t="s">
        <v>442</v>
      </c>
      <c r="S10" s="670"/>
      <c r="T10" s="671" t="s">
        <v>442</v>
      </c>
    </row>
    <row r="11" spans="1:20" ht="18" customHeight="1">
      <c r="A11" s="7" t="s">
        <v>258</v>
      </c>
      <c r="B11" s="13" t="s">
        <v>446</v>
      </c>
      <c r="C11" s="14" t="s">
        <v>336</v>
      </c>
      <c r="D11" s="659" t="s">
        <v>575</v>
      </c>
      <c r="E11" s="672" t="s">
        <v>577</v>
      </c>
      <c r="F11" s="933" t="s">
        <v>582</v>
      </c>
      <c r="G11" s="934"/>
      <c r="H11" s="933" t="s">
        <v>583</v>
      </c>
      <c r="I11" s="934"/>
      <c r="J11" s="933"/>
      <c r="K11" s="934"/>
      <c r="L11" s="933"/>
      <c r="M11" s="934"/>
      <c r="N11" s="660" t="s">
        <v>442</v>
      </c>
      <c r="O11" s="661"/>
      <c r="P11" s="660" t="s">
        <v>442</v>
      </c>
      <c r="Q11" s="661"/>
      <c r="R11" s="660" t="s">
        <v>442</v>
      </c>
      <c r="S11" s="662"/>
      <c r="T11" s="663" t="s">
        <v>442</v>
      </c>
    </row>
    <row r="12" spans="1:20" ht="18" customHeight="1">
      <c r="A12" s="7" t="s">
        <v>345</v>
      </c>
      <c r="B12" s="13"/>
      <c r="C12" s="14"/>
      <c r="D12" s="664"/>
      <c r="E12" s="665"/>
      <c r="F12" s="935" t="s">
        <v>585</v>
      </c>
      <c r="G12" s="936"/>
      <c r="H12" s="935" t="s">
        <v>589</v>
      </c>
      <c r="I12" s="936"/>
      <c r="J12" s="935"/>
      <c r="K12" s="936"/>
      <c r="L12" s="935"/>
      <c r="M12" s="936"/>
      <c r="N12" s="668" t="s">
        <v>442</v>
      </c>
      <c r="O12" s="669"/>
      <c r="P12" s="668" t="s">
        <v>442</v>
      </c>
      <c r="Q12" s="669"/>
      <c r="R12" s="668" t="s">
        <v>442</v>
      </c>
      <c r="S12" s="670"/>
      <c r="T12" s="671" t="s">
        <v>442</v>
      </c>
    </row>
    <row r="13" spans="1:20" ht="18" customHeight="1">
      <c r="B13" s="13" t="s">
        <v>447</v>
      </c>
      <c r="C13" s="14" t="s">
        <v>336</v>
      </c>
      <c r="D13" s="682" t="s">
        <v>443</v>
      </c>
      <c r="E13" s="683" t="s">
        <v>443</v>
      </c>
      <c r="F13" s="928" t="s">
        <v>443</v>
      </c>
      <c r="G13" s="929"/>
      <c r="H13" s="928" t="s">
        <v>443</v>
      </c>
      <c r="I13" s="929"/>
      <c r="J13" s="928"/>
      <c r="K13" s="929"/>
      <c r="L13" s="930"/>
      <c r="M13" s="929"/>
      <c r="N13" s="684" t="s">
        <v>442</v>
      </c>
      <c r="O13" s="685"/>
      <c r="P13" s="684" t="s">
        <v>442</v>
      </c>
      <c r="Q13" s="685"/>
      <c r="R13" s="684" t="s">
        <v>442</v>
      </c>
      <c r="S13" s="686"/>
      <c r="T13" s="687" t="s">
        <v>442</v>
      </c>
    </row>
    <row r="14" spans="1:20" ht="18" customHeight="1" thickBot="1">
      <c r="B14" s="22"/>
      <c r="C14" s="23"/>
      <c r="D14" s="676"/>
      <c r="E14" s="677"/>
      <c r="F14" s="931" t="s">
        <v>261</v>
      </c>
      <c r="G14" s="932"/>
      <c r="H14" s="931" t="s">
        <v>261</v>
      </c>
      <c r="I14" s="932"/>
      <c r="J14" s="931"/>
      <c r="K14" s="932"/>
      <c r="L14" s="931"/>
      <c r="M14" s="932"/>
      <c r="N14" s="678" t="s">
        <v>442</v>
      </c>
      <c r="O14" s="679"/>
      <c r="P14" s="678" t="s">
        <v>442</v>
      </c>
      <c r="Q14" s="679"/>
      <c r="R14" s="678" t="s">
        <v>442</v>
      </c>
      <c r="S14" s="680"/>
      <c r="T14" s="681" t="s">
        <v>442</v>
      </c>
    </row>
    <row r="15" spans="1:20" ht="18" customHeight="1">
      <c r="A15" s="7" t="s">
        <v>258</v>
      </c>
      <c r="B15" s="25" t="s">
        <v>262</v>
      </c>
      <c r="C15" s="26" t="s">
        <v>448</v>
      </c>
      <c r="D15" s="84" t="s">
        <v>449</v>
      </c>
      <c r="E15" s="696"/>
      <c r="F15" s="924" t="s">
        <v>721</v>
      </c>
      <c r="G15" s="925"/>
      <c r="H15" s="924" t="s">
        <v>722</v>
      </c>
      <c r="I15" s="925"/>
      <c r="J15" s="926"/>
      <c r="K15" s="927"/>
      <c r="L15" s="926"/>
      <c r="M15" s="927"/>
      <c r="N15" s="17"/>
      <c r="O15" s="18"/>
      <c r="P15" s="17"/>
      <c r="Q15" s="18"/>
      <c r="R15" s="17"/>
      <c r="S15" s="19"/>
      <c r="T15" s="20"/>
    </row>
    <row r="16" spans="1:20" ht="18" customHeight="1">
      <c r="B16" s="13"/>
      <c r="C16" s="26"/>
      <c r="D16" s="27"/>
      <c r="E16" s="28"/>
      <c r="F16" s="909" t="s">
        <v>443</v>
      </c>
      <c r="G16" s="910"/>
      <c r="H16" s="909" t="s">
        <v>443</v>
      </c>
      <c r="I16" s="910"/>
      <c r="J16" s="909" t="s">
        <v>443</v>
      </c>
      <c r="K16" s="910"/>
      <c r="L16" s="909" t="s">
        <v>443</v>
      </c>
      <c r="M16" s="910"/>
      <c r="N16" s="17"/>
      <c r="O16" s="18"/>
      <c r="P16" s="17"/>
      <c r="Q16" s="18"/>
      <c r="R16" s="17"/>
      <c r="S16" s="19"/>
      <c r="T16" s="20"/>
    </row>
    <row r="17" spans="1:23" ht="18" customHeight="1">
      <c r="A17" s="7" t="s">
        <v>258</v>
      </c>
      <c r="B17" s="13"/>
      <c r="C17" s="26" t="s">
        <v>450</v>
      </c>
      <c r="D17" s="498" t="s">
        <v>449</v>
      </c>
      <c r="E17" s="28"/>
      <c r="F17" s="909" t="s">
        <v>443</v>
      </c>
      <c r="G17" s="910"/>
      <c r="H17" s="907">
        <v>5028695110236</v>
      </c>
      <c r="I17" s="908"/>
      <c r="J17" s="909"/>
      <c r="K17" s="910"/>
      <c r="L17" s="909"/>
      <c r="M17" s="910"/>
      <c r="N17" s="17"/>
      <c r="O17" s="18"/>
      <c r="P17" s="17"/>
      <c r="Q17" s="18"/>
      <c r="R17" s="17"/>
      <c r="S17" s="19"/>
      <c r="T17" s="20"/>
    </row>
    <row r="18" spans="1:23" ht="18" customHeight="1">
      <c r="B18" s="13"/>
      <c r="C18" s="26"/>
      <c r="D18" s="27"/>
      <c r="E18" s="28"/>
      <c r="F18" s="909" t="s">
        <v>443</v>
      </c>
      <c r="G18" s="910"/>
      <c r="H18" s="909" t="s">
        <v>443</v>
      </c>
      <c r="I18" s="910"/>
      <c r="J18" s="909" t="s">
        <v>443</v>
      </c>
      <c r="K18" s="910"/>
      <c r="L18" s="909" t="s">
        <v>443</v>
      </c>
      <c r="M18" s="910"/>
      <c r="N18" s="17"/>
      <c r="O18" s="18"/>
      <c r="P18" s="17"/>
      <c r="Q18" s="18"/>
      <c r="R18" s="17"/>
      <c r="S18" s="19"/>
      <c r="T18" s="20"/>
    </row>
    <row r="19" spans="1:23" ht="18" customHeight="1">
      <c r="A19" s="7" t="s">
        <v>258</v>
      </c>
      <c r="B19" s="13"/>
      <c r="C19" s="26" t="s">
        <v>451</v>
      </c>
      <c r="D19" s="498" t="s">
        <v>449</v>
      </c>
      <c r="E19" s="28"/>
      <c r="F19" s="907">
        <v>4541225007567</v>
      </c>
      <c r="G19" s="908"/>
      <c r="H19" s="907">
        <v>4541225007574</v>
      </c>
      <c r="I19" s="908"/>
      <c r="J19" s="909"/>
      <c r="K19" s="910"/>
      <c r="L19" s="909"/>
      <c r="M19" s="910"/>
      <c r="N19" s="17" t="s">
        <v>442</v>
      </c>
      <c r="O19" s="18"/>
      <c r="P19" s="17" t="s">
        <v>442</v>
      </c>
      <c r="Q19" s="18"/>
      <c r="R19" s="17" t="s">
        <v>442</v>
      </c>
      <c r="S19" s="19"/>
      <c r="T19" s="20" t="s">
        <v>442</v>
      </c>
    </row>
    <row r="20" spans="1:23" ht="18" customHeight="1" thickBot="1">
      <c r="B20" s="29"/>
      <c r="C20" s="30"/>
      <c r="D20" s="31"/>
      <c r="E20" s="32"/>
      <c r="F20" s="917" t="s">
        <v>261</v>
      </c>
      <c r="G20" s="918"/>
      <c r="H20" s="917" t="s">
        <v>261</v>
      </c>
      <c r="I20" s="918"/>
      <c r="J20" s="909" t="s">
        <v>443</v>
      </c>
      <c r="K20" s="910"/>
      <c r="L20" s="909" t="s">
        <v>443</v>
      </c>
      <c r="M20" s="910"/>
      <c r="N20" s="33" t="s">
        <v>442</v>
      </c>
      <c r="O20" s="34"/>
      <c r="P20" s="33" t="s">
        <v>442</v>
      </c>
      <c r="Q20" s="34"/>
      <c r="R20" s="33" t="s">
        <v>442</v>
      </c>
      <c r="S20" s="35"/>
      <c r="T20" s="20" t="s">
        <v>442</v>
      </c>
    </row>
    <row r="21" spans="1:23" ht="18" customHeight="1">
      <c r="A21" s="7" t="s">
        <v>258</v>
      </c>
      <c r="B21" s="36" t="s">
        <v>452</v>
      </c>
      <c r="C21" s="37" t="s">
        <v>453</v>
      </c>
      <c r="D21" s="564" t="s">
        <v>533</v>
      </c>
      <c r="E21" s="38" t="s">
        <v>454</v>
      </c>
      <c r="F21" s="39"/>
      <c r="G21" s="40" t="s">
        <v>263</v>
      </c>
      <c r="H21" s="39" t="s">
        <v>455</v>
      </c>
      <c r="I21" s="41"/>
      <c r="J21" s="39"/>
      <c r="K21" s="39"/>
      <c r="L21" s="41"/>
      <c r="M21" s="39"/>
      <c r="N21" s="41"/>
      <c r="O21" s="39"/>
      <c r="P21" s="41"/>
      <c r="Q21" s="39"/>
      <c r="R21" s="41"/>
      <c r="S21" s="42"/>
      <c r="T21" s="12"/>
      <c r="U21" s="43"/>
      <c r="V21" s="44"/>
      <c r="W21" s="44"/>
    </row>
    <row r="22" spans="1:23" ht="18" customHeight="1">
      <c r="A22" s="7" t="s">
        <v>258</v>
      </c>
      <c r="B22" s="25"/>
      <c r="C22" s="45" t="s">
        <v>456</v>
      </c>
      <c r="D22" s="565" t="s">
        <v>533</v>
      </c>
      <c r="E22" s="46" t="s">
        <v>454</v>
      </c>
      <c r="F22" s="47"/>
      <c r="G22" s="48" t="s">
        <v>383</v>
      </c>
      <c r="H22" s="47" t="s">
        <v>455</v>
      </c>
      <c r="I22" s="49"/>
      <c r="J22" s="50"/>
      <c r="K22" s="83" t="s">
        <v>533</v>
      </c>
      <c r="L22" s="47" t="s">
        <v>457</v>
      </c>
      <c r="M22" s="47"/>
      <c r="N22" s="49"/>
      <c r="O22" s="47"/>
      <c r="P22" s="49"/>
      <c r="Q22" s="47"/>
      <c r="R22" s="49"/>
      <c r="S22" s="51"/>
      <c r="T22" s="52"/>
      <c r="U22" s="43"/>
      <c r="V22" s="44"/>
      <c r="W22" s="44"/>
    </row>
    <row r="23" spans="1:23" ht="18" customHeight="1">
      <c r="A23" s="7" t="s">
        <v>258</v>
      </c>
      <c r="B23" s="53" t="s">
        <v>458</v>
      </c>
      <c r="C23" s="45"/>
      <c r="D23" s="565" t="s">
        <v>590</v>
      </c>
      <c r="E23" s="643"/>
      <c r="F23" s="47"/>
      <c r="G23" s="54"/>
      <c r="H23" s="47"/>
      <c r="I23" s="49"/>
      <c r="J23" s="47"/>
      <c r="K23" s="47"/>
      <c r="L23" s="49"/>
      <c r="M23" s="47"/>
      <c r="N23" s="49"/>
      <c r="O23" s="47"/>
      <c r="P23" s="49"/>
      <c r="Q23" s="47"/>
      <c r="R23" s="49"/>
      <c r="S23" s="51"/>
      <c r="T23" s="52"/>
      <c r="U23" s="43"/>
      <c r="V23" s="44"/>
      <c r="W23" s="44"/>
    </row>
    <row r="24" spans="1:23" ht="18" customHeight="1" thickBot="1">
      <c r="A24" s="7" t="s">
        <v>258</v>
      </c>
      <c r="B24" s="55" t="s">
        <v>264</v>
      </c>
      <c r="C24" s="56"/>
      <c r="D24" s="617" t="s">
        <v>590</v>
      </c>
      <c r="E24" s="644"/>
      <c r="F24" s="57"/>
      <c r="G24" s="58"/>
      <c r="H24" s="57"/>
      <c r="I24" s="59"/>
      <c r="J24" s="57"/>
      <c r="K24" s="57"/>
      <c r="L24" s="59"/>
      <c r="M24" s="57"/>
      <c r="N24" s="59"/>
      <c r="O24" s="57"/>
      <c r="P24" s="59"/>
      <c r="Q24" s="57"/>
      <c r="R24" s="59"/>
      <c r="S24" s="60"/>
      <c r="T24" s="24"/>
      <c r="U24" s="43"/>
      <c r="V24" s="44"/>
      <c r="W24" s="44"/>
    </row>
    <row r="25" spans="1:23" ht="18" customHeight="1">
      <c r="A25" s="7" t="s">
        <v>258</v>
      </c>
      <c r="B25" s="36" t="s">
        <v>389</v>
      </c>
      <c r="C25" s="37" t="s">
        <v>265</v>
      </c>
      <c r="D25" s="913" t="s">
        <v>591</v>
      </c>
      <c r="E25" s="914"/>
      <c r="F25" s="61" t="s">
        <v>459</v>
      </c>
      <c r="G25" s="62"/>
      <c r="H25" s="63"/>
      <c r="I25" s="63" t="s">
        <v>460</v>
      </c>
      <c r="J25" s="50" t="s">
        <v>335</v>
      </c>
      <c r="K25" s="64"/>
      <c r="L25" s="64"/>
      <c r="M25" s="65"/>
      <c r="N25" s="66"/>
      <c r="O25" s="43"/>
      <c r="P25" s="66"/>
      <c r="Q25" s="43"/>
      <c r="R25" s="67"/>
      <c r="S25" s="51"/>
      <c r="T25" s="52"/>
      <c r="U25" s="44"/>
      <c r="V25" s="44"/>
      <c r="W25" s="44"/>
    </row>
    <row r="26" spans="1:23" ht="18" customHeight="1">
      <c r="A26" s="7" t="s">
        <v>258</v>
      </c>
      <c r="B26" s="25"/>
      <c r="C26" s="45" t="s">
        <v>461</v>
      </c>
      <c r="D26" s="68" t="s">
        <v>462</v>
      </c>
      <c r="E26" s="69">
        <v>75.599999999999994</v>
      </c>
      <c r="F26" s="70" t="s">
        <v>463</v>
      </c>
      <c r="G26" s="431">
        <f>E26/2.54</f>
        <v>29.763779527559052</v>
      </c>
      <c r="H26" s="72" t="s">
        <v>464</v>
      </c>
      <c r="I26" s="73" t="s">
        <v>465</v>
      </c>
      <c r="J26" s="902">
        <v>64.13</v>
      </c>
      <c r="K26" s="70" t="s">
        <v>463</v>
      </c>
      <c r="L26" s="71">
        <f>J26/2.54</f>
        <v>25.248031496062989</v>
      </c>
      <c r="M26" s="72" t="s">
        <v>464</v>
      </c>
      <c r="N26" s="73" t="s">
        <v>466</v>
      </c>
      <c r="O26" s="902">
        <v>40.08</v>
      </c>
      <c r="P26" s="70" t="s">
        <v>463</v>
      </c>
      <c r="Q26" s="71">
        <f>O26/2.54</f>
        <v>15.779527559055117</v>
      </c>
      <c r="R26" s="72" t="s">
        <v>464</v>
      </c>
      <c r="S26" s="74"/>
      <c r="T26" s="52"/>
      <c r="U26" s="44"/>
      <c r="V26" s="44"/>
      <c r="W26" s="44"/>
    </row>
    <row r="27" spans="1:23" ht="18" customHeight="1">
      <c r="A27" s="7" t="s">
        <v>258</v>
      </c>
      <c r="B27" s="13"/>
      <c r="C27" s="45" t="s">
        <v>467</v>
      </c>
      <c r="D27" s="75">
        <v>0.251</v>
      </c>
      <c r="E27" s="76" t="s">
        <v>476</v>
      </c>
      <c r="F27" s="65" t="s">
        <v>477</v>
      </c>
      <c r="G27" s="77"/>
      <c r="H27" s="65"/>
      <c r="I27" s="77"/>
      <c r="J27" s="65"/>
      <c r="K27" s="65"/>
      <c r="L27" s="77"/>
      <c r="M27" s="78"/>
      <c r="N27" s="76"/>
      <c r="O27" s="65"/>
      <c r="P27" s="77"/>
      <c r="Q27" s="65"/>
      <c r="R27" s="77"/>
      <c r="S27" s="79"/>
      <c r="T27" s="52"/>
    </row>
    <row r="28" spans="1:23" ht="18" customHeight="1">
      <c r="A28" s="7" t="s">
        <v>258</v>
      </c>
      <c r="B28" s="13"/>
      <c r="C28" s="45" t="s">
        <v>478</v>
      </c>
      <c r="D28" s="834">
        <v>340</v>
      </c>
      <c r="E28" s="76" t="s">
        <v>599</v>
      </c>
      <c r="F28" s="77"/>
      <c r="G28" s="77"/>
      <c r="H28" s="835">
        <v>280</v>
      </c>
      <c r="I28" s="76" t="s">
        <v>479</v>
      </c>
      <c r="J28" s="65"/>
      <c r="K28" s="710" t="s">
        <v>598</v>
      </c>
      <c r="L28" s="91" t="s">
        <v>600</v>
      </c>
      <c r="M28" s="688" t="s">
        <v>601</v>
      </c>
      <c r="N28" s="836">
        <v>340</v>
      </c>
      <c r="O28" s="558" t="s">
        <v>602</v>
      </c>
      <c r="P28" s="77"/>
      <c r="Q28" s="48">
        <v>160</v>
      </c>
      <c r="R28" s="76" t="s">
        <v>603</v>
      </c>
      <c r="S28" s="51"/>
      <c r="T28" s="524" t="s">
        <v>831</v>
      </c>
    </row>
    <row r="29" spans="1:23" ht="18" customHeight="1">
      <c r="B29" s="13"/>
      <c r="C29" s="45"/>
      <c r="D29" s="77"/>
      <c r="E29" s="76"/>
      <c r="F29" s="77"/>
      <c r="G29" s="77"/>
      <c r="H29" s="77"/>
      <c r="I29" s="76"/>
      <c r="J29" s="65"/>
      <c r="K29" s="65"/>
      <c r="L29" s="77"/>
      <c r="M29" s="76"/>
      <c r="N29" s="77"/>
      <c r="O29" s="77"/>
      <c r="P29" s="77"/>
      <c r="Q29" s="48">
        <v>160</v>
      </c>
      <c r="R29" s="76" t="s">
        <v>604</v>
      </c>
      <c r="S29" s="51"/>
      <c r="T29" s="524"/>
    </row>
    <row r="30" spans="1:23" ht="18" customHeight="1">
      <c r="A30" s="7" t="s">
        <v>258</v>
      </c>
      <c r="B30" s="13"/>
      <c r="C30" s="45" t="s">
        <v>266</v>
      </c>
      <c r="D30" s="566">
        <v>1000</v>
      </c>
      <c r="E30" s="76" t="s">
        <v>480</v>
      </c>
      <c r="F30" s="81"/>
      <c r="G30" s="82"/>
      <c r="H30" s="80" t="s">
        <v>443</v>
      </c>
      <c r="I30" s="76" t="s">
        <v>481</v>
      </c>
      <c r="J30" s="65"/>
      <c r="K30" s="65"/>
      <c r="L30" s="83">
        <v>700</v>
      </c>
      <c r="M30" s="76" t="s">
        <v>482</v>
      </c>
      <c r="N30" s="523" t="s">
        <v>325</v>
      </c>
      <c r="O30" s="76" t="s">
        <v>267</v>
      </c>
      <c r="P30" s="77"/>
      <c r="Q30" s="65"/>
      <c r="R30" s="49"/>
      <c r="S30" s="51"/>
      <c r="T30" s="52"/>
      <c r="U30" s="44"/>
      <c r="V30" s="44"/>
      <c r="W30" s="44"/>
    </row>
    <row r="31" spans="1:23" ht="18" customHeight="1">
      <c r="A31" s="7" t="s">
        <v>345</v>
      </c>
      <c r="B31" s="13"/>
      <c r="C31" s="45" t="s">
        <v>268</v>
      </c>
      <c r="D31" s="566" t="s">
        <v>863</v>
      </c>
      <c r="E31" s="76" t="s">
        <v>269</v>
      </c>
      <c r="F31" s="418"/>
      <c r="G31" s="82"/>
      <c r="H31" s="21"/>
      <c r="I31" s="76"/>
      <c r="J31" s="65"/>
      <c r="K31" s="65"/>
      <c r="L31" s="83"/>
      <c r="M31" s="76"/>
      <c r="N31" s="48"/>
      <c r="O31" s="76"/>
      <c r="P31" s="77"/>
      <c r="Q31" s="65"/>
      <c r="R31" s="49"/>
      <c r="S31" s="51"/>
      <c r="T31" s="524" t="s">
        <v>864</v>
      </c>
      <c r="U31" s="44"/>
      <c r="V31" s="44"/>
      <c r="W31" s="44"/>
    </row>
    <row r="32" spans="1:23" ht="18" customHeight="1">
      <c r="A32" s="7" t="s">
        <v>258</v>
      </c>
      <c r="B32" s="13"/>
      <c r="C32" s="45" t="s">
        <v>270</v>
      </c>
      <c r="D32" s="84" t="s">
        <v>483</v>
      </c>
      <c r="E32" s="15">
        <v>89</v>
      </c>
      <c r="F32" s="82" t="s">
        <v>484</v>
      </c>
      <c r="G32" s="15">
        <v>89</v>
      </c>
      <c r="H32" s="82" t="s">
        <v>485</v>
      </c>
      <c r="I32" s="15">
        <v>89</v>
      </c>
      <c r="J32" s="82" t="s">
        <v>486</v>
      </c>
      <c r="K32" s="15">
        <v>89</v>
      </c>
      <c r="L32" s="85" t="s">
        <v>487</v>
      </c>
      <c r="M32" s="86" t="s">
        <v>488</v>
      </c>
      <c r="N32" s="72" t="s">
        <v>489</v>
      </c>
      <c r="O32" s="47"/>
      <c r="P32" s="49"/>
      <c r="Q32" s="47"/>
      <c r="R32" s="49"/>
      <c r="S32" s="51"/>
      <c r="T32" s="52"/>
      <c r="U32" s="44"/>
      <c r="V32" s="44"/>
      <c r="W32" s="44"/>
    </row>
    <row r="33" spans="1:23" ht="18" customHeight="1">
      <c r="A33" s="7" t="s">
        <v>258</v>
      </c>
      <c r="B33" s="13"/>
      <c r="C33" s="45"/>
      <c r="D33" s="84" t="s">
        <v>483</v>
      </c>
      <c r="E33" s="87"/>
      <c r="F33" s="82" t="s">
        <v>484</v>
      </c>
      <c r="G33" s="87"/>
      <c r="H33" s="82" t="s">
        <v>485</v>
      </c>
      <c r="I33" s="87"/>
      <c r="J33" s="82" t="s">
        <v>486</v>
      </c>
      <c r="K33" s="87"/>
      <c r="L33" s="85" t="s">
        <v>487</v>
      </c>
      <c r="M33" s="86" t="s">
        <v>490</v>
      </c>
      <c r="N33" s="72" t="s">
        <v>489</v>
      </c>
      <c r="O33" s="47"/>
      <c r="P33" s="49"/>
      <c r="Q33" s="47"/>
      <c r="R33" s="49"/>
      <c r="S33" s="51"/>
      <c r="T33" s="52"/>
      <c r="U33" s="44"/>
      <c r="V33" s="44"/>
      <c r="W33" s="44"/>
    </row>
    <row r="34" spans="1:23" ht="17.25" customHeight="1">
      <c r="A34" s="7" t="s">
        <v>258</v>
      </c>
      <c r="B34" s="13"/>
      <c r="C34" s="45" t="s">
        <v>271</v>
      </c>
      <c r="D34" s="837" t="s">
        <v>605</v>
      </c>
      <c r="E34" s="77"/>
      <c r="F34" s="923"/>
      <c r="G34" s="923"/>
      <c r="H34" s="841">
        <v>10</v>
      </c>
      <c r="I34" s="65" t="s">
        <v>532</v>
      </c>
      <c r="J34" s="65" t="s">
        <v>491</v>
      </c>
      <c r="K34" s="65"/>
      <c r="L34" s="76"/>
      <c r="M34" s="65"/>
      <c r="N34" s="77"/>
      <c r="O34" s="65"/>
      <c r="P34" s="77"/>
      <c r="Q34" s="65"/>
      <c r="R34" s="77"/>
      <c r="S34" s="51"/>
      <c r="T34" s="141"/>
      <c r="U34" s="44"/>
      <c r="V34" s="44"/>
      <c r="W34" s="44"/>
    </row>
    <row r="35" spans="1:23" ht="17.25" customHeight="1">
      <c r="A35" s="7" t="s">
        <v>345</v>
      </c>
      <c r="B35" s="13"/>
      <c r="C35" s="45" t="s">
        <v>753</v>
      </c>
      <c r="D35" s="838">
        <v>103.7</v>
      </c>
      <c r="E35" s="77" t="s">
        <v>723</v>
      </c>
      <c r="F35" s="88"/>
      <c r="G35" s="840">
        <v>108.6</v>
      </c>
      <c r="H35" s="76" t="s">
        <v>724</v>
      </c>
      <c r="I35" s="65"/>
      <c r="J35" s="65"/>
      <c r="K35" s="840">
        <v>99.3</v>
      </c>
      <c r="L35" s="76" t="s">
        <v>725</v>
      </c>
      <c r="M35" s="65"/>
      <c r="N35" s="77"/>
      <c r="O35" s="65"/>
      <c r="P35" s="77"/>
      <c r="Q35" s="65"/>
      <c r="R35" s="77"/>
      <c r="S35" s="51"/>
      <c r="T35" s="524" t="s">
        <v>338</v>
      </c>
      <c r="U35" s="44"/>
      <c r="V35" s="44"/>
      <c r="W35" s="44"/>
    </row>
    <row r="36" spans="1:23" ht="18" customHeight="1">
      <c r="A36" s="7" t="s">
        <v>258</v>
      </c>
      <c r="B36" s="13"/>
      <c r="C36" s="45" t="s">
        <v>492</v>
      </c>
      <c r="D36" s="839">
        <v>8</v>
      </c>
      <c r="E36" s="91" t="s">
        <v>877</v>
      </c>
      <c r="F36" s="65"/>
      <c r="G36" s="15" t="s">
        <v>530</v>
      </c>
      <c r="H36" s="65" t="s">
        <v>493</v>
      </c>
      <c r="I36" s="77"/>
      <c r="J36" s="77"/>
      <c r="K36" s="77"/>
      <c r="L36" s="88" t="s">
        <v>494</v>
      </c>
      <c r="M36" s="568" t="s">
        <v>561</v>
      </c>
      <c r="N36" s="65" t="s">
        <v>531</v>
      </c>
      <c r="O36" s="77"/>
      <c r="P36" s="88" t="s">
        <v>272</v>
      </c>
      <c r="Q36" s="689" t="s">
        <v>384</v>
      </c>
      <c r="R36" s="91" t="s">
        <v>412</v>
      </c>
      <c r="S36" s="74"/>
      <c r="T36" s="524"/>
      <c r="U36" s="44"/>
      <c r="V36" s="44"/>
      <c r="W36" s="44"/>
    </row>
    <row r="37" spans="1:23" ht="18" customHeight="1">
      <c r="A37" s="7" t="s">
        <v>258</v>
      </c>
      <c r="B37" s="53"/>
      <c r="C37" s="89" t="s">
        <v>495</v>
      </c>
      <c r="D37" s="90">
        <v>0.251</v>
      </c>
      <c r="E37" s="91" t="s">
        <v>496</v>
      </c>
      <c r="F37" s="92">
        <v>0.251</v>
      </c>
      <c r="G37" s="91" t="s">
        <v>497</v>
      </c>
      <c r="H37" s="93"/>
      <c r="I37" s="94"/>
      <c r="J37" s="95" t="s">
        <v>498</v>
      </c>
      <c r="K37" s="96">
        <v>101</v>
      </c>
      <c r="L37" s="97" t="s">
        <v>499</v>
      </c>
      <c r="M37" s="65"/>
      <c r="N37" s="77"/>
      <c r="O37" s="65"/>
      <c r="P37" s="77"/>
      <c r="Q37" s="65"/>
      <c r="R37" s="49"/>
      <c r="S37" s="51"/>
      <c r="T37" s="141"/>
      <c r="U37" s="43"/>
      <c r="V37" s="44"/>
      <c r="W37" s="44"/>
    </row>
    <row r="38" spans="1:23" ht="18" customHeight="1">
      <c r="A38" s="7" t="s">
        <v>258</v>
      </c>
      <c r="B38" s="98"/>
      <c r="C38" s="89" t="s">
        <v>756</v>
      </c>
      <c r="D38" s="883" t="s">
        <v>874</v>
      </c>
      <c r="E38" s="97" t="s">
        <v>500</v>
      </c>
      <c r="F38" s="100"/>
      <c r="G38" s="100"/>
      <c r="H38" s="101"/>
      <c r="I38" s="884" t="s">
        <v>875</v>
      </c>
      <c r="J38" s="97" t="s">
        <v>501</v>
      </c>
      <c r="K38" s="100"/>
      <c r="L38" s="100"/>
      <c r="M38" s="100"/>
      <c r="N38" s="786" t="s">
        <v>832</v>
      </c>
      <c r="O38" s="97" t="s">
        <v>273</v>
      </c>
      <c r="P38" s="49"/>
      <c r="Q38" s="47"/>
      <c r="R38" s="49"/>
      <c r="S38" s="51"/>
      <c r="T38" s="885" t="s">
        <v>876</v>
      </c>
      <c r="U38" s="43"/>
      <c r="V38" s="44"/>
      <c r="W38" s="44"/>
    </row>
    <row r="39" spans="1:23" ht="18" customHeight="1">
      <c r="A39" s="7" t="s">
        <v>258</v>
      </c>
      <c r="B39" s="98"/>
      <c r="C39" s="89"/>
      <c r="D39" s="844" t="s">
        <v>772</v>
      </c>
      <c r="E39" s="97" t="s">
        <v>502</v>
      </c>
      <c r="F39" s="100"/>
      <c r="G39" s="100"/>
      <c r="H39" s="101"/>
      <c r="I39" s="843" t="s">
        <v>772</v>
      </c>
      <c r="J39" s="97" t="s">
        <v>387</v>
      </c>
      <c r="K39" s="103"/>
      <c r="L39" s="103"/>
      <c r="M39" s="103"/>
      <c r="N39" s="842" t="s">
        <v>772</v>
      </c>
      <c r="O39" s="97" t="s">
        <v>503</v>
      </c>
      <c r="P39" s="77"/>
      <c r="Q39" s="65"/>
      <c r="R39" s="77"/>
      <c r="S39" s="79"/>
      <c r="T39" s="104"/>
      <c r="U39" s="43"/>
      <c r="V39" s="44"/>
      <c r="W39" s="44"/>
    </row>
    <row r="40" spans="1:23" ht="18" customHeight="1">
      <c r="A40" s="371" t="s">
        <v>345</v>
      </c>
      <c r="B40" s="98"/>
      <c r="C40" s="89" t="s">
        <v>274</v>
      </c>
      <c r="D40" s="99" t="s">
        <v>560</v>
      </c>
      <c r="E40" s="97" t="s">
        <v>275</v>
      </c>
      <c r="F40" s="105"/>
      <c r="G40" s="105" t="s">
        <v>276</v>
      </c>
      <c r="H40" s="101"/>
      <c r="I40" s="145"/>
      <c r="J40" s="97"/>
      <c r="K40" s="100"/>
      <c r="L40" s="100"/>
      <c r="M40" s="100"/>
      <c r="N40" s="449"/>
      <c r="O40" s="97"/>
      <c r="P40" s="49"/>
      <c r="Q40" s="105"/>
      <c r="R40" s="49"/>
      <c r="S40" s="51"/>
      <c r="T40" s="102"/>
      <c r="U40" s="43"/>
      <c r="V40" s="44"/>
      <c r="W40" s="44"/>
    </row>
    <row r="41" spans="1:23" ht="18" customHeight="1">
      <c r="A41" s="7" t="s">
        <v>345</v>
      </c>
      <c r="B41" s="98"/>
      <c r="C41" s="89" t="s">
        <v>748</v>
      </c>
      <c r="D41" s="844">
        <v>7</v>
      </c>
      <c r="E41" s="97" t="s">
        <v>275</v>
      </c>
      <c r="F41" s="105"/>
      <c r="G41" s="105" t="s">
        <v>277</v>
      </c>
      <c r="H41" s="101"/>
      <c r="I41" s="145"/>
      <c r="J41" s="97"/>
      <c r="K41" s="100"/>
      <c r="L41" s="100"/>
      <c r="M41" s="100"/>
      <c r="N41" s="145"/>
      <c r="O41" s="97"/>
      <c r="P41" s="49"/>
      <c r="Q41" s="47"/>
      <c r="R41" s="49"/>
      <c r="S41" s="51"/>
      <c r="T41" s="102"/>
      <c r="U41" s="43"/>
      <c r="V41" s="44"/>
      <c r="W41" s="44"/>
    </row>
    <row r="42" spans="1:23" ht="18" customHeight="1">
      <c r="A42" s="7" t="s">
        <v>345</v>
      </c>
      <c r="B42" s="98"/>
      <c r="C42" s="89" t="s">
        <v>534</v>
      </c>
      <c r="D42" s="567">
        <v>1.33</v>
      </c>
      <c r="E42" s="107" t="s">
        <v>278</v>
      </c>
      <c r="F42" s="105"/>
      <c r="G42" s="105"/>
      <c r="H42" s="101"/>
      <c r="I42" s="569">
        <v>3.7</v>
      </c>
      <c r="J42" s="97" t="s">
        <v>865</v>
      </c>
      <c r="K42" s="100"/>
      <c r="L42" s="878"/>
      <c r="M42" s="100"/>
      <c r="N42" s="145"/>
      <c r="O42" s="97"/>
      <c r="P42" s="49"/>
      <c r="Q42" s="47"/>
      <c r="R42" s="49"/>
      <c r="S42" s="51"/>
      <c r="T42" s="877"/>
      <c r="U42" s="43"/>
      <c r="V42" s="44"/>
      <c r="W42" s="44"/>
    </row>
    <row r="43" spans="1:23" ht="18" customHeight="1">
      <c r="A43" s="7" t="s">
        <v>345</v>
      </c>
      <c r="B43" s="98"/>
      <c r="C43" s="89" t="s">
        <v>759</v>
      </c>
      <c r="D43" s="392">
        <v>1.1000000000000001</v>
      </c>
      <c r="E43" s="107" t="s">
        <v>866</v>
      </c>
      <c r="F43" s="105"/>
      <c r="G43" s="105"/>
      <c r="H43" s="101"/>
      <c r="I43" s="145"/>
      <c r="J43" s="97"/>
      <c r="K43" s="100"/>
      <c r="L43" s="100"/>
      <c r="M43" s="100"/>
      <c r="N43" s="145"/>
      <c r="O43" s="97"/>
      <c r="P43" s="49"/>
      <c r="Q43" s="47"/>
      <c r="R43" s="49"/>
      <c r="S43" s="51"/>
      <c r="T43" s="102"/>
      <c r="U43" s="43"/>
      <c r="V43" s="44"/>
      <c r="W43" s="44"/>
    </row>
    <row r="44" spans="1:23" ht="18" customHeight="1" thickBot="1">
      <c r="A44" s="7" t="s">
        <v>258</v>
      </c>
      <c r="B44" s="22"/>
      <c r="C44" s="56" t="s">
        <v>279</v>
      </c>
      <c r="D44" s="429">
        <v>16</v>
      </c>
      <c r="E44" s="110" t="s">
        <v>504</v>
      </c>
      <c r="F44" s="430">
        <v>28</v>
      </c>
      <c r="G44" s="110" t="s">
        <v>464</v>
      </c>
      <c r="H44" s="391"/>
      <c r="I44" s="152"/>
      <c r="J44" s="390" t="s">
        <v>505</v>
      </c>
      <c r="K44" s="432">
        <v>20</v>
      </c>
      <c r="L44" s="153" t="s">
        <v>464</v>
      </c>
      <c r="M44" s="212"/>
      <c r="N44" s="153"/>
      <c r="O44" s="212"/>
      <c r="P44" s="212"/>
      <c r="Q44" s="391"/>
      <c r="R44" s="152"/>
      <c r="S44" s="112"/>
      <c r="T44" s="113"/>
    </row>
    <row r="45" spans="1:23" ht="18" customHeight="1" thickBot="1">
      <c r="A45" s="7" t="s">
        <v>258</v>
      </c>
      <c r="B45" s="114" t="s">
        <v>409</v>
      </c>
      <c r="C45" s="115"/>
      <c r="D45" s="116" t="s">
        <v>404</v>
      </c>
      <c r="E45" s="117"/>
      <c r="F45" s="117"/>
      <c r="G45" s="118"/>
      <c r="H45" s="594"/>
      <c r="I45" s="120"/>
      <c r="J45" s="121"/>
      <c r="K45" s="122"/>
      <c r="L45" s="120"/>
      <c r="M45" s="121"/>
      <c r="N45" s="121"/>
      <c r="O45" s="121"/>
      <c r="P45" s="120"/>
      <c r="Q45" s="119"/>
      <c r="R45" s="120"/>
      <c r="S45" s="123"/>
      <c r="T45" s="124"/>
      <c r="U45" s="44"/>
      <c r="V45" s="44"/>
      <c r="W45" s="44"/>
    </row>
    <row r="46" spans="1:23" ht="18" customHeight="1">
      <c r="A46" s="7" t="s">
        <v>258</v>
      </c>
      <c r="B46" s="25" t="s">
        <v>506</v>
      </c>
      <c r="C46" s="45" t="s">
        <v>507</v>
      </c>
      <c r="D46" s="125">
        <v>4</v>
      </c>
      <c r="E46" s="39"/>
      <c r="F46" s="63" t="s">
        <v>361</v>
      </c>
      <c r="G46" s="570" t="s">
        <v>562</v>
      </c>
      <c r="H46" s="530"/>
      <c r="I46" s="63" t="s">
        <v>362</v>
      </c>
      <c r="J46" s="570" t="s">
        <v>563</v>
      </c>
      <c r="K46" s="63"/>
      <c r="L46" s="63" t="s">
        <v>363</v>
      </c>
      <c r="M46" s="570" t="s">
        <v>564</v>
      </c>
      <c r="N46" s="530"/>
      <c r="O46" s="557" t="s">
        <v>365</v>
      </c>
      <c r="P46" s="571" t="s">
        <v>364</v>
      </c>
      <c r="Q46" s="530"/>
      <c r="R46" s="77"/>
      <c r="S46" s="127"/>
      <c r="T46" s="20"/>
    </row>
    <row r="47" spans="1:23" ht="18" customHeight="1">
      <c r="A47" s="7" t="s">
        <v>258</v>
      </c>
      <c r="B47" s="25"/>
      <c r="C47" s="45" t="s">
        <v>508</v>
      </c>
      <c r="D47" s="68" t="s">
        <v>509</v>
      </c>
      <c r="E47" s="48" t="s">
        <v>606</v>
      </c>
      <c r="F47" s="73" t="s">
        <v>511</v>
      </c>
      <c r="G47" s="48" t="s">
        <v>332</v>
      </c>
      <c r="H47" s="73" t="s">
        <v>512</v>
      </c>
      <c r="I47" s="48" t="s">
        <v>339</v>
      </c>
      <c r="J47" s="73" t="s">
        <v>513</v>
      </c>
      <c r="K47" s="48" t="s">
        <v>514</v>
      </c>
      <c r="L47" s="73" t="s">
        <v>359</v>
      </c>
      <c r="M47" s="48" t="s">
        <v>360</v>
      </c>
      <c r="N47" s="73" t="s">
        <v>535</v>
      </c>
      <c r="O47" s="48" t="s">
        <v>425</v>
      </c>
      <c r="P47" s="73"/>
      <c r="Q47" s="845" t="s">
        <v>565</v>
      </c>
      <c r="R47" s="48" t="s">
        <v>230</v>
      </c>
      <c r="S47" s="128"/>
      <c r="T47" s="20"/>
    </row>
    <row r="48" spans="1:23" ht="16.5" customHeight="1">
      <c r="A48" s="7" t="s">
        <v>258</v>
      </c>
      <c r="B48" s="25"/>
      <c r="C48" s="45"/>
      <c r="D48" s="919" t="s">
        <v>516</v>
      </c>
      <c r="E48" s="920"/>
      <c r="F48" s="920"/>
      <c r="G48" s="920"/>
      <c r="H48" s="920"/>
      <c r="I48" s="920"/>
      <c r="J48" s="920"/>
      <c r="K48" s="920"/>
      <c r="L48" s="921" t="s">
        <v>517</v>
      </c>
      <c r="M48" s="920"/>
      <c r="N48" s="920"/>
      <c r="O48" s="920"/>
      <c r="P48" s="920"/>
      <c r="Q48" s="920"/>
      <c r="R48" s="920"/>
      <c r="S48" s="922"/>
      <c r="T48" s="52"/>
    </row>
    <row r="49" spans="1:20" ht="18" customHeight="1">
      <c r="A49" s="7" t="s">
        <v>258</v>
      </c>
      <c r="B49" s="25"/>
      <c r="C49" s="45" t="s">
        <v>518</v>
      </c>
      <c r="D49" s="129" t="s">
        <v>519</v>
      </c>
      <c r="E49" s="54"/>
      <c r="F49" s="130"/>
      <c r="G49" s="72"/>
      <c r="H49" s="49"/>
      <c r="I49" s="49"/>
      <c r="J49" s="47"/>
      <c r="K49" s="47"/>
      <c r="L49" s="131" t="s">
        <v>372</v>
      </c>
      <c r="M49" s="54"/>
      <c r="N49" s="47"/>
      <c r="O49" s="49"/>
      <c r="P49" s="47"/>
      <c r="Q49" s="49"/>
      <c r="R49" s="47"/>
      <c r="S49" s="128"/>
      <c r="T49" s="52"/>
    </row>
    <row r="50" spans="1:20" ht="18" customHeight="1">
      <c r="A50" s="7" t="s">
        <v>258</v>
      </c>
      <c r="B50" s="13"/>
      <c r="C50" s="45" t="s">
        <v>520</v>
      </c>
      <c r="D50" s="132" t="s">
        <v>566</v>
      </c>
      <c r="E50" s="47" t="s">
        <v>521</v>
      </c>
      <c r="F50" s="47"/>
      <c r="G50" s="49"/>
      <c r="H50" s="47"/>
      <c r="I50" s="49"/>
      <c r="J50" s="47"/>
      <c r="K50" s="47"/>
      <c r="L50" s="133"/>
      <c r="M50" s="47"/>
      <c r="N50" s="47"/>
      <c r="O50" s="49"/>
      <c r="P50" s="47"/>
      <c r="Q50" s="49"/>
      <c r="R50" s="47"/>
      <c r="S50" s="128"/>
      <c r="T50" s="52"/>
    </row>
    <row r="51" spans="1:20" ht="18" customHeight="1">
      <c r="A51" s="7" t="s">
        <v>258</v>
      </c>
      <c r="B51" s="13"/>
      <c r="C51" s="45"/>
      <c r="D51" s="132" t="s">
        <v>566</v>
      </c>
      <c r="E51" s="47" t="s">
        <v>522</v>
      </c>
      <c r="F51" s="47"/>
      <c r="G51" s="49"/>
      <c r="H51" s="47"/>
      <c r="I51" s="49"/>
      <c r="J51" s="47"/>
      <c r="K51" s="47"/>
      <c r="L51" s="133"/>
      <c r="M51" s="47"/>
      <c r="N51" s="47"/>
      <c r="O51" s="49"/>
      <c r="P51" s="47"/>
      <c r="Q51" s="49"/>
      <c r="R51" s="47"/>
      <c r="S51" s="128"/>
      <c r="T51" s="52"/>
    </row>
    <row r="52" spans="1:20" ht="18" customHeight="1">
      <c r="A52" s="7" t="s">
        <v>258</v>
      </c>
      <c r="B52" s="13"/>
      <c r="C52" s="45"/>
      <c r="D52" s="132" t="s">
        <v>566</v>
      </c>
      <c r="E52" s="47" t="s">
        <v>523</v>
      </c>
      <c r="F52" s="47"/>
      <c r="G52" s="49"/>
      <c r="H52" s="47"/>
      <c r="I52" s="49"/>
      <c r="J52" s="47"/>
      <c r="K52" s="47"/>
      <c r="L52" s="133"/>
      <c r="M52" s="47"/>
      <c r="N52" s="846"/>
      <c r="O52" s="49"/>
      <c r="P52" s="47"/>
      <c r="Q52" s="49"/>
      <c r="R52" s="47"/>
      <c r="S52" s="128"/>
      <c r="T52" s="52"/>
    </row>
    <row r="53" spans="1:20" ht="18" customHeight="1">
      <c r="A53" s="7" t="s">
        <v>258</v>
      </c>
      <c r="B53" s="13"/>
      <c r="C53" s="45" t="s">
        <v>222</v>
      </c>
      <c r="D53" s="134" t="s">
        <v>560</v>
      </c>
      <c r="E53" s="72" t="s">
        <v>376</v>
      </c>
      <c r="F53" s="135" t="s">
        <v>560</v>
      </c>
      <c r="G53" s="72" t="s">
        <v>281</v>
      </c>
      <c r="H53" s="135" t="s">
        <v>560</v>
      </c>
      <c r="I53" s="72" t="s">
        <v>282</v>
      </c>
      <c r="J53" s="47"/>
      <c r="K53" s="47"/>
      <c r="L53" s="137">
        <v>31.5</v>
      </c>
      <c r="M53" s="72" t="s">
        <v>376</v>
      </c>
      <c r="N53" s="887">
        <v>98.712999999999994</v>
      </c>
      <c r="O53" s="72" t="s">
        <v>883</v>
      </c>
      <c r="P53" s="892"/>
      <c r="Q53" s="72"/>
      <c r="R53" s="47"/>
      <c r="S53" s="128"/>
      <c r="T53" s="52"/>
    </row>
    <row r="54" spans="1:20" ht="18" customHeight="1">
      <c r="A54" s="7" t="s">
        <v>258</v>
      </c>
      <c r="B54" s="13"/>
      <c r="C54" s="45" t="s">
        <v>524</v>
      </c>
      <c r="D54" s="134" t="s">
        <v>560</v>
      </c>
      <c r="E54" s="72" t="s">
        <v>377</v>
      </c>
      <c r="F54" s="135" t="s">
        <v>560</v>
      </c>
      <c r="G54" s="72" t="s">
        <v>525</v>
      </c>
      <c r="H54" s="136"/>
      <c r="I54" s="49"/>
      <c r="J54" s="47"/>
      <c r="K54" s="47"/>
      <c r="L54" s="888">
        <v>50</v>
      </c>
      <c r="M54" s="72" t="s">
        <v>377</v>
      </c>
      <c r="N54" s="889">
        <v>85</v>
      </c>
      <c r="O54" s="72" t="s">
        <v>884</v>
      </c>
      <c r="P54" s="893"/>
      <c r="Q54" s="72"/>
      <c r="R54" s="47"/>
      <c r="S54" s="128"/>
      <c r="T54" s="890"/>
    </row>
    <row r="55" spans="1:20" ht="18" customHeight="1">
      <c r="A55" s="7" t="s">
        <v>258</v>
      </c>
      <c r="B55" s="13"/>
      <c r="C55" s="45" t="s">
        <v>283</v>
      </c>
      <c r="D55" s="134" t="s">
        <v>560</v>
      </c>
      <c r="E55" s="72" t="s">
        <v>284</v>
      </c>
      <c r="F55" s="135" t="s">
        <v>560</v>
      </c>
      <c r="G55" s="72" t="s">
        <v>526</v>
      </c>
      <c r="H55" s="47"/>
      <c r="I55" s="49"/>
      <c r="J55" s="47"/>
      <c r="K55" s="47"/>
      <c r="L55" s="137">
        <v>25.2</v>
      </c>
      <c r="M55" s="72" t="s">
        <v>607</v>
      </c>
      <c r="N55" s="401">
        <v>268.5</v>
      </c>
      <c r="O55" s="72" t="s">
        <v>526</v>
      </c>
      <c r="P55" s="138"/>
      <c r="Q55" s="49"/>
      <c r="R55" s="47"/>
      <c r="S55" s="128"/>
      <c r="T55" s="52"/>
    </row>
    <row r="56" spans="1:20" ht="18" customHeight="1">
      <c r="A56" s="7" t="s">
        <v>258</v>
      </c>
      <c r="B56" s="13"/>
      <c r="C56" s="45" t="s">
        <v>333</v>
      </c>
      <c r="D56" s="139" t="s">
        <v>285</v>
      </c>
      <c r="E56" s="72" t="s">
        <v>527</v>
      </c>
      <c r="F56" s="47"/>
      <c r="G56" s="140" t="s">
        <v>443</v>
      </c>
      <c r="H56" s="97" t="s">
        <v>381</v>
      </c>
      <c r="I56" s="140" t="s">
        <v>443</v>
      </c>
      <c r="J56" s="47" t="s">
        <v>525</v>
      </c>
      <c r="K56" s="47"/>
      <c r="L56" s="886" t="s">
        <v>510</v>
      </c>
      <c r="M56" s="72" t="s">
        <v>592</v>
      </c>
      <c r="N56" s="47"/>
      <c r="O56" s="709">
        <v>70</v>
      </c>
      <c r="P56" s="97" t="s">
        <v>593</v>
      </c>
      <c r="Q56" s="709">
        <v>85</v>
      </c>
      <c r="R56" s="47" t="s">
        <v>525</v>
      </c>
      <c r="S56" s="128"/>
      <c r="T56" s="141"/>
    </row>
    <row r="57" spans="1:20" ht="18" customHeight="1">
      <c r="A57" s="7" t="s">
        <v>258</v>
      </c>
      <c r="B57" s="13"/>
      <c r="C57" s="45"/>
      <c r="D57" s="139" t="s">
        <v>235</v>
      </c>
      <c r="E57" s="72" t="s">
        <v>528</v>
      </c>
      <c r="F57" s="47"/>
      <c r="G57" s="140" t="s">
        <v>443</v>
      </c>
      <c r="H57" s="97" t="s">
        <v>379</v>
      </c>
      <c r="I57" s="140" t="s">
        <v>443</v>
      </c>
      <c r="J57" s="47" t="s">
        <v>525</v>
      </c>
      <c r="K57" s="47"/>
      <c r="L57" s="711" t="s">
        <v>510</v>
      </c>
      <c r="M57" s="72" t="s">
        <v>0</v>
      </c>
      <c r="N57" s="47"/>
      <c r="O57" s="712">
        <v>70</v>
      </c>
      <c r="P57" s="97" t="s">
        <v>608</v>
      </c>
      <c r="Q57" s="712">
        <v>85</v>
      </c>
      <c r="R57" s="47" t="s">
        <v>525</v>
      </c>
      <c r="S57" s="128"/>
      <c r="T57" s="141"/>
    </row>
    <row r="58" spans="1:20" ht="18" customHeight="1">
      <c r="A58" s="7" t="s">
        <v>258</v>
      </c>
      <c r="B58" s="13"/>
      <c r="C58" s="45"/>
      <c r="D58" s="139" t="s">
        <v>235</v>
      </c>
      <c r="E58" s="72" t="s">
        <v>1</v>
      </c>
      <c r="F58" s="47"/>
      <c r="G58" s="140" t="s">
        <v>443</v>
      </c>
      <c r="H58" s="97" t="s">
        <v>379</v>
      </c>
      <c r="I58" s="140" t="s">
        <v>443</v>
      </c>
      <c r="J58" s="47" t="s">
        <v>525</v>
      </c>
      <c r="K58" s="47"/>
      <c r="L58" s="711" t="s">
        <v>510</v>
      </c>
      <c r="M58" s="72" t="s">
        <v>1</v>
      </c>
      <c r="N58" s="47"/>
      <c r="O58" s="712">
        <v>60</v>
      </c>
      <c r="P58" s="97" t="s">
        <v>608</v>
      </c>
      <c r="Q58" s="712">
        <v>85</v>
      </c>
      <c r="R58" s="47" t="s">
        <v>525</v>
      </c>
      <c r="S58" s="128"/>
      <c r="T58" s="141"/>
    </row>
    <row r="59" spans="1:20" ht="18" customHeight="1">
      <c r="A59" s="7" t="s">
        <v>258</v>
      </c>
      <c r="B59" s="13"/>
      <c r="C59" s="45"/>
      <c r="D59" s="139" t="s">
        <v>235</v>
      </c>
      <c r="E59" s="72" t="s">
        <v>2</v>
      </c>
      <c r="F59" s="47"/>
      <c r="G59" s="140" t="s">
        <v>443</v>
      </c>
      <c r="H59" s="97" t="s">
        <v>379</v>
      </c>
      <c r="I59" s="140" t="s">
        <v>443</v>
      </c>
      <c r="J59" s="47" t="s">
        <v>525</v>
      </c>
      <c r="K59" s="47"/>
      <c r="L59" s="711" t="s">
        <v>510</v>
      </c>
      <c r="M59" s="72" t="s">
        <v>3</v>
      </c>
      <c r="N59" s="47"/>
      <c r="O59" s="712">
        <v>56</v>
      </c>
      <c r="P59" s="97" t="s">
        <v>608</v>
      </c>
      <c r="Q59" s="712">
        <v>85</v>
      </c>
      <c r="R59" s="47" t="s">
        <v>525</v>
      </c>
      <c r="S59" s="128"/>
      <c r="T59" s="141"/>
    </row>
    <row r="60" spans="1:20" ht="18" customHeight="1">
      <c r="A60" s="7" t="s">
        <v>258</v>
      </c>
      <c r="B60" s="13"/>
      <c r="C60" s="45"/>
      <c r="D60" s="139" t="s">
        <v>235</v>
      </c>
      <c r="E60" s="72" t="s">
        <v>4</v>
      </c>
      <c r="F60" s="47"/>
      <c r="G60" s="140" t="s">
        <v>443</v>
      </c>
      <c r="H60" s="97" t="s">
        <v>380</v>
      </c>
      <c r="I60" s="140" t="s">
        <v>443</v>
      </c>
      <c r="J60" s="47" t="s">
        <v>525</v>
      </c>
      <c r="K60" s="47"/>
      <c r="L60" s="711" t="s">
        <v>510</v>
      </c>
      <c r="M60" s="72" t="s">
        <v>5</v>
      </c>
      <c r="N60" s="47"/>
      <c r="O60" s="712">
        <v>75</v>
      </c>
      <c r="P60" s="97" t="s">
        <v>609</v>
      </c>
      <c r="Q60" s="708" t="s">
        <v>443</v>
      </c>
      <c r="R60" s="47" t="s">
        <v>525</v>
      </c>
      <c r="S60" s="128"/>
      <c r="T60" s="141"/>
    </row>
    <row r="61" spans="1:20" ht="18" customHeight="1">
      <c r="A61" s="7" t="s">
        <v>258</v>
      </c>
      <c r="B61" s="13"/>
      <c r="C61" s="45"/>
      <c r="D61" s="139" t="s">
        <v>235</v>
      </c>
      <c r="E61" s="72" t="s">
        <v>6</v>
      </c>
      <c r="F61" s="47"/>
      <c r="G61" s="140" t="s">
        <v>443</v>
      </c>
      <c r="H61" s="97" t="s">
        <v>379</v>
      </c>
      <c r="I61" s="140" t="s">
        <v>443</v>
      </c>
      <c r="J61" s="47" t="s">
        <v>525</v>
      </c>
      <c r="K61" s="47"/>
      <c r="L61" s="711" t="s">
        <v>510</v>
      </c>
      <c r="M61" s="72" t="s">
        <v>6</v>
      </c>
      <c r="N61" s="47"/>
      <c r="O61" s="712">
        <v>60</v>
      </c>
      <c r="P61" s="97" t="s">
        <v>608</v>
      </c>
      <c r="Q61" s="712">
        <v>85</v>
      </c>
      <c r="R61" s="47" t="s">
        <v>525</v>
      </c>
      <c r="S61" s="128"/>
      <c r="T61" s="142"/>
    </row>
    <row r="62" spans="1:20" ht="18" customHeight="1">
      <c r="A62" s="7" t="s">
        <v>258</v>
      </c>
      <c r="B62" s="13"/>
      <c r="C62" s="45"/>
      <c r="D62" s="139" t="s">
        <v>235</v>
      </c>
      <c r="E62" s="72" t="s">
        <v>7</v>
      </c>
      <c r="F62" s="47"/>
      <c r="G62" s="140" t="s">
        <v>443</v>
      </c>
      <c r="H62" s="97" t="s">
        <v>379</v>
      </c>
      <c r="I62" s="140" t="s">
        <v>443</v>
      </c>
      <c r="J62" s="47" t="s">
        <v>525</v>
      </c>
      <c r="K62" s="47"/>
      <c r="L62" s="711" t="s">
        <v>510</v>
      </c>
      <c r="M62" s="72" t="s">
        <v>7</v>
      </c>
      <c r="N62" s="47"/>
      <c r="O62" s="712">
        <v>70</v>
      </c>
      <c r="P62" s="97" t="s">
        <v>608</v>
      </c>
      <c r="Q62" s="708">
        <v>85</v>
      </c>
      <c r="R62" s="47" t="s">
        <v>525</v>
      </c>
      <c r="S62" s="128"/>
      <c r="T62" s="142"/>
    </row>
    <row r="63" spans="1:20" ht="18" customHeight="1">
      <c r="A63" s="7" t="s">
        <v>258</v>
      </c>
      <c r="B63" s="13"/>
      <c r="C63" s="45"/>
      <c r="D63" s="139" t="s">
        <v>235</v>
      </c>
      <c r="E63" s="72" t="s">
        <v>8</v>
      </c>
      <c r="F63" s="47"/>
      <c r="G63" s="140" t="s">
        <v>443</v>
      </c>
      <c r="H63" s="97" t="s">
        <v>380</v>
      </c>
      <c r="I63" s="140" t="s">
        <v>443</v>
      </c>
      <c r="J63" s="47" t="s">
        <v>525</v>
      </c>
      <c r="K63" s="47"/>
      <c r="L63" s="711" t="s">
        <v>510</v>
      </c>
      <c r="M63" s="72" t="s">
        <v>8</v>
      </c>
      <c r="N63" s="47"/>
      <c r="O63" s="712">
        <v>75</v>
      </c>
      <c r="P63" s="97" t="s">
        <v>609</v>
      </c>
      <c r="Q63" s="708" t="s">
        <v>443</v>
      </c>
      <c r="R63" s="47" t="s">
        <v>525</v>
      </c>
      <c r="S63" s="128"/>
      <c r="T63" s="142"/>
    </row>
    <row r="64" spans="1:20" ht="18" customHeight="1">
      <c r="A64" s="7" t="s">
        <v>258</v>
      </c>
      <c r="B64" s="13"/>
      <c r="C64" s="45"/>
      <c r="D64" s="139" t="s">
        <v>235</v>
      </c>
      <c r="E64" s="72" t="s">
        <v>9</v>
      </c>
      <c r="F64" s="47"/>
      <c r="G64" s="140" t="s">
        <v>443</v>
      </c>
      <c r="H64" s="97" t="s">
        <v>380</v>
      </c>
      <c r="I64" s="140" t="s">
        <v>443</v>
      </c>
      <c r="J64" s="47" t="s">
        <v>525</v>
      </c>
      <c r="K64" s="47"/>
      <c r="L64" s="711" t="s">
        <v>510</v>
      </c>
      <c r="M64" s="72" t="s">
        <v>9</v>
      </c>
      <c r="N64" s="47"/>
      <c r="O64" s="712">
        <v>60</v>
      </c>
      <c r="P64" s="97" t="s">
        <v>609</v>
      </c>
      <c r="Q64" s="712">
        <v>85</v>
      </c>
      <c r="R64" s="47" t="s">
        <v>525</v>
      </c>
      <c r="S64" s="128"/>
      <c r="T64" s="142"/>
    </row>
    <row r="65" spans="1:20" ht="18" customHeight="1">
      <c r="A65" s="7" t="s">
        <v>258</v>
      </c>
      <c r="B65" s="13"/>
      <c r="C65" s="45"/>
      <c r="D65" s="139" t="s">
        <v>235</v>
      </c>
      <c r="E65" s="72" t="s">
        <v>10</v>
      </c>
      <c r="F65" s="47"/>
      <c r="G65" s="140" t="s">
        <v>443</v>
      </c>
      <c r="H65" s="97" t="s">
        <v>379</v>
      </c>
      <c r="I65" s="140" t="s">
        <v>443</v>
      </c>
      <c r="J65" s="47" t="s">
        <v>525</v>
      </c>
      <c r="K65" s="47"/>
      <c r="L65" s="711" t="s">
        <v>510</v>
      </c>
      <c r="M65" s="72" t="s">
        <v>10</v>
      </c>
      <c r="N65" s="47"/>
      <c r="O65" s="712">
        <v>60</v>
      </c>
      <c r="P65" s="97" t="s">
        <v>608</v>
      </c>
      <c r="Q65" s="712">
        <v>85</v>
      </c>
      <c r="R65" s="47" t="s">
        <v>525</v>
      </c>
      <c r="S65" s="128"/>
      <c r="T65" s="20"/>
    </row>
    <row r="66" spans="1:20" ht="18" customHeight="1">
      <c r="A66" s="7" t="s">
        <v>258</v>
      </c>
      <c r="B66" s="13"/>
      <c r="C66" s="45"/>
      <c r="D66" s="139" t="s">
        <v>235</v>
      </c>
      <c r="E66" s="72" t="s">
        <v>326</v>
      </c>
      <c r="F66" s="47"/>
      <c r="G66" s="140" t="s">
        <v>443</v>
      </c>
      <c r="H66" s="97" t="s">
        <v>379</v>
      </c>
      <c r="I66" s="140" t="s">
        <v>443</v>
      </c>
      <c r="J66" s="47" t="s">
        <v>525</v>
      </c>
      <c r="K66" s="47"/>
      <c r="L66" s="711" t="s">
        <v>510</v>
      </c>
      <c r="M66" s="72" t="s">
        <v>610</v>
      </c>
      <c r="N66" s="47"/>
      <c r="O66" s="712">
        <v>60</v>
      </c>
      <c r="P66" s="97" t="s">
        <v>608</v>
      </c>
      <c r="Q66" s="712">
        <v>85</v>
      </c>
      <c r="R66" s="47" t="s">
        <v>525</v>
      </c>
      <c r="S66" s="128"/>
      <c r="T66" s="20"/>
    </row>
    <row r="67" spans="1:20" ht="18" customHeight="1">
      <c r="A67" s="7" t="s">
        <v>258</v>
      </c>
      <c r="B67" s="13"/>
      <c r="C67" s="45"/>
      <c r="D67" s="139" t="s">
        <v>235</v>
      </c>
      <c r="E67" s="72" t="s">
        <v>327</v>
      </c>
      <c r="F67" s="47"/>
      <c r="G67" s="140" t="s">
        <v>443</v>
      </c>
      <c r="H67" s="97" t="s">
        <v>379</v>
      </c>
      <c r="I67" s="140" t="s">
        <v>443</v>
      </c>
      <c r="J67" s="47" t="s">
        <v>525</v>
      </c>
      <c r="K67" s="47"/>
      <c r="L67" s="711" t="s">
        <v>510</v>
      </c>
      <c r="M67" s="72" t="s">
        <v>611</v>
      </c>
      <c r="N67" s="47"/>
      <c r="O67" s="712">
        <v>60</v>
      </c>
      <c r="P67" s="97" t="s">
        <v>608</v>
      </c>
      <c r="Q67" s="712">
        <v>85</v>
      </c>
      <c r="R67" s="47" t="s">
        <v>525</v>
      </c>
      <c r="S67" s="128"/>
      <c r="T67" s="20"/>
    </row>
    <row r="68" spans="1:20" ht="18" customHeight="1">
      <c r="A68" s="7" t="s">
        <v>258</v>
      </c>
      <c r="B68" s="13"/>
      <c r="C68" s="45"/>
      <c r="D68" s="139" t="s">
        <v>235</v>
      </c>
      <c r="E68" s="72" t="s">
        <v>11</v>
      </c>
      <c r="F68" s="47"/>
      <c r="G68" s="140" t="s">
        <v>443</v>
      </c>
      <c r="H68" s="97" t="s">
        <v>380</v>
      </c>
      <c r="I68" s="140" t="s">
        <v>443</v>
      </c>
      <c r="J68" s="47" t="s">
        <v>525</v>
      </c>
      <c r="K68" s="47"/>
      <c r="L68" s="711" t="s">
        <v>510</v>
      </c>
      <c r="M68" s="72" t="s">
        <v>11</v>
      </c>
      <c r="N68" s="47"/>
      <c r="O68" s="708">
        <v>60</v>
      </c>
      <c r="P68" s="97" t="s">
        <v>609</v>
      </c>
      <c r="Q68" s="712">
        <v>85</v>
      </c>
      <c r="R68" s="47" t="s">
        <v>525</v>
      </c>
      <c r="S68" s="128"/>
      <c r="T68" s="20"/>
    </row>
    <row r="69" spans="1:20" ht="18" customHeight="1">
      <c r="A69" s="7" t="s">
        <v>258</v>
      </c>
      <c r="B69" s="13"/>
      <c r="C69" s="45"/>
      <c r="D69" s="139" t="s">
        <v>235</v>
      </c>
      <c r="E69" s="72" t="s">
        <v>286</v>
      </c>
      <c r="F69" s="47"/>
      <c r="G69" s="140" t="s">
        <v>443</v>
      </c>
      <c r="H69" s="97" t="s">
        <v>380</v>
      </c>
      <c r="I69" s="140" t="s">
        <v>443</v>
      </c>
      <c r="J69" s="47"/>
      <c r="K69" s="47"/>
      <c r="L69" s="711" t="s">
        <v>510</v>
      </c>
      <c r="M69" s="72" t="s">
        <v>612</v>
      </c>
      <c r="N69" s="47"/>
      <c r="O69" s="708">
        <v>60</v>
      </c>
      <c r="P69" s="97" t="s">
        <v>609</v>
      </c>
      <c r="Q69" s="896">
        <v>75</v>
      </c>
      <c r="R69" s="47" t="s">
        <v>525</v>
      </c>
      <c r="S69" s="128"/>
      <c r="T69" s="20"/>
    </row>
    <row r="70" spans="1:20" ht="18" customHeight="1">
      <c r="A70" s="7" t="s">
        <v>258</v>
      </c>
      <c r="B70" s="13"/>
      <c r="C70" s="45"/>
      <c r="D70" s="139" t="s">
        <v>235</v>
      </c>
      <c r="E70" s="72" t="s">
        <v>12</v>
      </c>
      <c r="F70" s="47"/>
      <c r="G70" s="140"/>
      <c r="H70" s="72"/>
      <c r="I70" s="143"/>
      <c r="J70" s="47"/>
      <c r="K70" s="47"/>
      <c r="L70" s="711" t="s">
        <v>510</v>
      </c>
      <c r="M70" s="72" t="s">
        <v>12</v>
      </c>
      <c r="N70" s="47"/>
      <c r="O70" s="708">
        <v>60</v>
      </c>
      <c r="P70" s="97" t="s">
        <v>609</v>
      </c>
      <c r="Q70" s="143"/>
      <c r="R70" s="47"/>
      <c r="S70" s="128"/>
      <c r="T70" s="894" t="s">
        <v>885</v>
      </c>
    </row>
    <row r="71" spans="1:20" ht="18" customHeight="1">
      <c r="A71" s="7" t="s">
        <v>258</v>
      </c>
      <c r="B71" s="13"/>
      <c r="C71" s="45"/>
      <c r="D71" s="139" t="s">
        <v>235</v>
      </c>
      <c r="E71" s="72" t="s">
        <v>13</v>
      </c>
      <c r="F71" s="47"/>
      <c r="G71" s="143"/>
      <c r="H71" s="72"/>
      <c r="I71" s="143"/>
      <c r="J71" s="47"/>
      <c r="K71" s="47"/>
      <c r="L71" s="711" t="s">
        <v>514</v>
      </c>
      <c r="M71" s="72" t="s">
        <v>13</v>
      </c>
      <c r="N71" s="47"/>
      <c r="O71" s="143"/>
      <c r="P71" s="46"/>
      <c r="Q71" s="143"/>
      <c r="R71" s="47"/>
      <c r="S71" s="128"/>
      <c r="T71" s="895" t="s">
        <v>886</v>
      </c>
    </row>
    <row r="72" spans="1:20" ht="18" customHeight="1">
      <c r="A72" s="7" t="s">
        <v>258</v>
      </c>
      <c r="B72" s="13"/>
      <c r="C72" s="45"/>
      <c r="D72" s="139" t="s">
        <v>235</v>
      </c>
      <c r="E72" s="97" t="s">
        <v>328</v>
      </c>
      <c r="F72" s="47"/>
      <c r="G72" s="140" t="s">
        <v>443</v>
      </c>
      <c r="H72" s="97" t="s">
        <v>380</v>
      </c>
      <c r="I72" s="140" t="s">
        <v>443</v>
      </c>
      <c r="J72" s="100" t="s">
        <v>525</v>
      </c>
      <c r="K72" s="47"/>
      <c r="L72" s="711" t="s">
        <v>514</v>
      </c>
      <c r="M72" s="97" t="s">
        <v>613</v>
      </c>
      <c r="N72" s="47"/>
      <c r="O72" s="143"/>
      <c r="P72" s="97" t="s">
        <v>609</v>
      </c>
      <c r="Q72" s="140"/>
      <c r="R72" s="100" t="s">
        <v>525</v>
      </c>
      <c r="S72" s="128"/>
      <c r="T72" s="20"/>
    </row>
    <row r="73" spans="1:20" ht="18" customHeight="1">
      <c r="A73" s="7" t="s">
        <v>258</v>
      </c>
      <c r="B73" s="13"/>
      <c r="C73" s="45"/>
      <c r="D73" s="139" t="s">
        <v>235</v>
      </c>
      <c r="E73" s="97" t="s">
        <v>287</v>
      </c>
      <c r="F73" s="156"/>
      <c r="G73" s="140" t="s">
        <v>443</v>
      </c>
      <c r="H73" s="97" t="s">
        <v>379</v>
      </c>
      <c r="I73" s="140" t="s">
        <v>443</v>
      </c>
      <c r="J73" s="100" t="s">
        <v>525</v>
      </c>
      <c r="K73" s="47"/>
      <c r="L73" s="711" t="s">
        <v>514</v>
      </c>
      <c r="M73" s="97" t="s">
        <v>614</v>
      </c>
      <c r="N73" s="156"/>
      <c r="O73" s="140"/>
      <c r="P73" s="97" t="s">
        <v>887</v>
      </c>
      <c r="Q73" s="140"/>
      <c r="R73" s="100" t="s">
        <v>525</v>
      </c>
      <c r="S73" s="128"/>
      <c r="T73" s="20"/>
    </row>
    <row r="74" spans="1:20" ht="18" customHeight="1">
      <c r="A74" s="7" t="s">
        <v>258</v>
      </c>
      <c r="B74" s="13"/>
      <c r="C74" s="45"/>
      <c r="D74" s="139" t="s">
        <v>235</v>
      </c>
      <c r="E74" s="97" t="s">
        <v>331</v>
      </c>
      <c r="F74" s="156"/>
      <c r="G74" s="140" t="s">
        <v>443</v>
      </c>
      <c r="H74" s="97" t="s">
        <v>380</v>
      </c>
      <c r="I74" s="140"/>
      <c r="J74" s="100"/>
      <c r="K74" s="47"/>
      <c r="L74" s="711" t="s">
        <v>510</v>
      </c>
      <c r="M74" s="97" t="s">
        <v>615</v>
      </c>
      <c r="N74" s="156"/>
      <c r="O74" s="708">
        <v>60</v>
      </c>
      <c r="P74" s="97" t="s">
        <v>609</v>
      </c>
      <c r="Q74" s="140"/>
      <c r="R74" s="100"/>
      <c r="S74" s="128"/>
      <c r="T74" s="20" t="s">
        <v>616</v>
      </c>
    </row>
    <row r="75" spans="1:20" ht="18" customHeight="1">
      <c r="A75" s="7" t="s">
        <v>258</v>
      </c>
      <c r="B75" s="13"/>
      <c r="C75" s="45"/>
      <c r="D75" s="139" t="s">
        <v>235</v>
      </c>
      <c r="E75" s="97" t="s">
        <v>334</v>
      </c>
      <c r="F75" s="156"/>
      <c r="G75" s="140" t="s">
        <v>443</v>
      </c>
      <c r="H75" s="97" t="s">
        <v>380</v>
      </c>
      <c r="I75" s="140"/>
      <c r="J75" s="100"/>
      <c r="K75" s="47"/>
      <c r="L75" s="711" t="s">
        <v>510</v>
      </c>
      <c r="M75" s="97" t="s">
        <v>617</v>
      </c>
      <c r="N75" s="156"/>
      <c r="O75" s="708">
        <v>50</v>
      </c>
      <c r="P75" s="97" t="s">
        <v>609</v>
      </c>
      <c r="Q75" s="140"/>
      <c r="R75" s="100"/>
      <c r="S75" s="128"/>
      <c r="T75" s="20" t="s">
        <v>616</v>
      </c>
    </row>
    <row r="76" spans="1:20" ht="18" customHeight="1">
      <c r="A76" s="7" t="s">
        <v>258</v>
      </c>
      <c r="B76" s="13"/>
      <c r="C76" s="45"/>
      <c r="D76" s="139" t="s">
        <v>235</v>
      </c>
      <c r="E76" s="97" t="s">
        <v>329</v>
      </c>
      <c r="F76" s="156"/>
      <c r="G76" s="140" t="s">
        <v>443</v>
      </c>
      <c r="H76" s="97" t="s">
        <v>378</v>
      </c>
      <c r="I76" s="140" t="s">
        <v>443</v>
      </c>
      <c r="J76" s="100" t="s">
        <v>525</v>
      </c>
      <c r="K76" s="47"/>
      <c r="L76" s="711" t="s">
        <v>510</v>
      </c>
      <c r="M76" s="97" t="s">
        <v>618</v>
      </c>
      <c r="N76" s="156"/>
      <c r="O76" s="708">
        <v>50</v>
      </c>
      <c r="P76" s="97" t="s">
        <v>619</v>
      </c>
      <c r="Q76" s="140">
        <v>60</v>
      </c>
      <c r="R76" s="100" t="s">
        <v>525</v>
      </c>
      <c r="S76" s="128"/>
      <c r="T76" s="20" t="s">
        <v>616</v>
      </c>
    </row>
    <row r="77" spans="1:20" ht="18" customHeight="1">
      <c r="A77" s="7" t="s">
        <v>258</v>
      </c>
      <c r="B77" s="13"/>
      <c r="C77" s="45"/>
      <c r="D77" s="139" t="s">
        <v>235</v>
      </c>
      <c r="E77" s="97" t="s">
        <v>330</v>
      </c>
      <c r="F77" s="156"/>
      <c r="G77" s="140" t="s">
        <v>443</v>
      </c>
      <c r="H77" s="97" t="s">
        <v>378</v>
      </c>
      <c r="I77" s="140" t="s">
        <v>443</v>
      </c>
      <c r="J77" s="100" t="s">
        <v>525</v>
      </c>
      <c r="K77" s="47"/>
      <c r="L77" s="711" t="s">
        <v>510</v>
      </c>
      <c r="M77" s="97" t="s">
        <v>620</v>
      </c>
      <c r="N77" s="156"/>
      <c r="O77" s="708">
        <v>50</v>
      </c>
      <c r="P77" s="97" t="s">
        <v>619</v>
      </c>
      <c r="Q77" s="140">
        <v>60</v>
      </c>
      <c r="R77" s="100" t="s">
        <v>525</v>
      </c>
      <c r="S77" s="128"/>
      <c r="T77" s="20" t="s">
        <v>616</v>
      </c>
    </row>
    <row r="78" spans="1:20" ht="18" customHeight="1">
      <c r="B78" s="13"/>
      <c r="C78" s="45"/>
      <c r="D78" s="48"/>
      <c r="E78" s="97"/>
      <c r="F78" s="156"/>
      <c r="G78" s="140"/>
      <c r="H78" s="97"/>
      <c r="I78" s="140"/>
      <c r="J78" s="100"/>
      <c r="K78" s="47"/>
      <c r="L78" s="713" t="s">
        <v>510</v>
      </c>
      <c r="M78" s="706" t="s">
        <v>623</v>
      </c>
      <c r="N78" s="156"/>
      <c r="O78" s="708">
        <v>60</v>
      </c>
      <c r="P78" s="97" t="s">
        <v>609</v>
      </c>
      <c r="Q78" s="140"/>
      <c r="R78" s="100"/>
      <c r="S78" s="128"/>
      <c r="T78" s="20" t="s">
        <v>621</v>
      </c>
    </row>
    <row r="79" spans="1:20" ht="18" customHeight="1">
      <c r="B79" s="13"/>
      <c r="C79" s="45"/>
      <c r="D79" s="48"/>
      <c r="E79" s="97"/>
      <c r="F79" s="156"/>
      <c r="G79" s="140"/>
      <c r="H79" s="97"/>
      <c r="I79" s="140"/>
      <c r="J79" s="100"/>
      <c r="K79" s="47"/>
      <c r="L79" s="713" t="s">
        <v>510</v>
      </c>
      <c r="M79" s="706" t="s">
        <v>624</v>
      </c>
      <c r="N79" s="156"/>
      <c r="O79" s="708">
        <v>60</v>
      </c>
      <c r="P79" s="97" t="s">
        <v>609</v>
      </c>
      <c r="Q79" s="140"/>
      <c r="R79" s="100"/>
      <c r="S79" s="128"/>
      <c r="T79" s="20" t="s">
        <v>622</v>
      </c>
    </row>
    <row r="80" spans="1:20" ht="18" customHeight="1">
      <c r="A80" s="7" t="s">
        <v>258</v>
      </c>
      <c r="B80" s="13"/>
      <c r="C80" s="45" t="s">
        <v>14</v>
      </c>
      <c r="D80" s="147" t="s">
        <v>443</v>
      </c>
      <c r="E80" s="47"/>
      <c r="F80" s="85"/>
      <c r="G80" s="523" t="s">
        <v>568</v>
      </c>
      <c r="H80" s="97" t="s">
        <v>380</v>
      </c>
      <c r="I80" s="49"/>
      <c r="J80" s="47"/>
      <c r="K80" s="47"/>
      <c r="L80" s="847" t="s">
        <v>594</v>
      </c>
      <c r="M80" s="706"/>
      <c r="N80" s="85"/>
      <c r="O80" s="708">
        <v>60</v>
      </c>
      <c r="P80" s="97" t="s">
        <v>567</v>
      </c>
      <c r="Q80" s="49"/>
      <c r="R80" s="47"/>
      <c r="S80" s="128"/>
      <c r="T80" s="144"/>
    </row>
    <row r="81" spans="1:20" ht="18" customHeight="1">
      <c r="A81" s="7" t="s">
        <v>258</v>
      </c>
      <c r="B81" s="13"/>
      <c r="C81" s="45" t="s">
        <v>15</v>
      </c>
      <c r="D81" s="147" t="s">
        <v>443</v>
      </c>
      <c r="E81" s="47"/>
      <c r="F81" s="85"/>
      <c r="G81" s="145"/>
      <c r="H81" s="72"/>
      <c r="I81" s="49"/>
      <c r="J81" s="47"/>
      <c r="K81" s="47"/>
      <c r="L81" s="847" t="s">
        <v>594</v>
      </c>
      <c r="M81" s="47"/>
      <c r="N81" s="85"/>
      <c r="O81" s="707">
        <v>60</v>
      </c>
      <c r="P81" s="72"/>
      <c r="Q81" s="49"/>
      <c r="R81" s="47"/>
      <c r="S81" s="128"/>
      <c r="T81" s="891" t="s">
        <v>882</v>
      </c>
    </row>
    <row r="82" spans="1:20" ht="18" customHeight="1">
      <c r="A82" s="7" t="s">
        <v>258</v>
      </c>
      <c r="B82" s="13"/>
      <c r="C82" s="45" t="s">
        <v>16</v>
      </c>
      <c r="D82" s="147" t="s">
        <v>443</v>
      </c>
      <c r="E82" s="47"/>
      <c r="F82" s="73"/>
      <c r="G82" s="73" t="s">
        <v>17</v>
      </c>
      <c r="H82" s="140" t="s">
        <v>443</v>
      </c>
      <c r="I82" s="148"/>
      <c r="J82" s="49"/>
      <c r="K82" s="73" t="s">
        <v>18</v>
      </c>
      <c r="L82" s="140" t="s">
        <v>443</v>
      </c>
      <c r="M82" s="148"/>
      <c r="N82" s="47"/>
      <c r="O82" s="73" t="s">
        <v>19</v>
      </c>
      <c r="P82" s="140" t="s">
        <v>443</v>
      </c>
      <c r="Q82" s="148"/>
      <c r="R82" s="49"/>
      <c r="S82" s="128"/>
      <c r="T82" s="146"/>
    </row>
    <row r="83" spans="1:20" ht="18" customHeight="1">
      <c r="A83" s="7" t="s">
        <v>258</v>
      </c>
      <c r="B83" s="13"/>
      <c r="C83" s="45" t="s">
        <v>20</v>
      </c>
      <c r="D83" s="68" t="s">
        <v>509</v>
      </c>
      <c r="E83" s="149" t="s">
        <v>443</v>
      </c>
      <c r="F83" s="73" t="s">
        <v>511</v>
      </c>
      <c r="G83" s="149" t="s">
        <v>443</v>
      </c>
      <c r="H83" s="73" t="s">
        <v>512</v>
      </c>
      <c r="I83" s="149" t="s">
        <v>443</v>
      </c>
      <c r="J83" s="73" t="s">
        <v>513</v>
      </c>
      <c r="K83" s="149" t="s">
        <v>443</v>
      </c>
      <c r="L83" s="73" t="s">
        <v>515</v>
      </c>
      <c r="M83" s="149" t="s">
        <v>443</v>
      </c>
      <c r="N83" s="47"/>
      <c r="O83" s="73"/>
      <c r="P83" s="47"/>
      <c r="Q83" s="49"/>
      <c r="R83" s="49"/>
      <c r="S83" s="128"/>
      <c r="T83" s="146"/>
    </row>
    <row r="84" spans="1:20" ht="18" customHeight="1" thickBot="1">
      <c r="A84" s="7" t="s">
        <v>258</v>
      </c>
      <c r="B84" s="22"/>
      <c r="C84" s="56" t="s">
        <v>21</v>
      </c>
      <c r="D84" s="784" t="s">
        <v>569</v>
      </c>
      <c r="E84" s="122" t="s">
        <v>22</v>
      </c>
      <c r="F84" s="122"/>
      <c r="G84" s="785" t="s">
        <v>570</v>
      </c>
      <c r="H84" s="151" t="s">
        <v>23</v>
      </c>
      <c r="I84" s="152"/>
      <c r="J84" s="150" t="s">
        <v>536</v>
      </c>
      <c r="K84" s="122" t="s">
        <v>24</v>
      </c>
      <c r="L84" s="122"/>
      <c r="M84" s="122"/>
      <c r="N84" s="153" t="s">
        <v>25</v>
      </c>
      <c r="O84" s="122"/>
      <c r="P84" s="153"/>
      <c r="Q84" s="152"/>
      <c r="R84" s="122"/>
      <c r="S84" s="154"/>
      <c r="T84" s="24"/>
    </row>
    <row r="85" spans="1:20" ht="18" hidden="1" customHeight="1">
      <c r="B85" s="943" t="s">
        <v>625</v>
      </c>
      <c r="C85" s="944" t="s">
        <v>507</v>
      </c>
      <c r="D85" s="714" t="s">
        <v>626</v>
      </c>
      <c r="E85" s="715"/>
      <c r="F85" s="715"/>
      <c r="G85" s="716" t="s">
        <v>26</v>
      </c>
      <c r="H85" s="717" t="s">
        <v>626</v>
      </c>
      <c r="I85" s="718"/>
      <c r="J85" s="719"/>
      <c r="K85" s="716" t="s">
        <v>27</v>
      </c>
      <c r="L85" s="717" t="s">
        <v>626</v>
      </c>
      <c r="M85" s="718"/>
      <c r="N85" s="715"/>
      <c r="O85" s="716" t="s">
        <v>28</v>
      </c>
      <c r="P85" s="717" t="s">
        <v>626</v>
      </c>
      <c r="Q85" s="718"/>
      <c r="R85" s="715"/>
      <c r="S85" s="720"/>
      <c r="T85" s="721"/>
    </row>
    <row r="86" spans="1:20" ht="18" hidden="1" customHeight="1">
      <c r="B86" s="943"/>
      <c r="C86" s="944" t="s">
        <v>29</v>
      </c>
      <c r="D86" s="722" t="s">
        <v>30</v>
      </c>
      <c r="E86" s="723" t="s">
        <v>626</v>
      </c>
      <c r="F86" s="724"/>
      <c r="G86" s="725" t="s">
        <v>515</v>
      </c>
      <c r="H86" s="726" t="s">
        <v>443</v>
      </c>
      <c r="I86" s="727"/>
      <c r="J86" s="725" t="s">
        <v>31</v>
      </c>
      <c r="K86" s="723" t="s">
        <v>626</v>
      </c>
      <c r="L86" s="724"/>
      <c r="M86" s="725" t="s">
        <v>32</v>
      </c>
      <c r="N86" s="726" t="s">
        <v>443</v>
      </c>
      <c r="O86" s="728"/>
      <c r="P86" s="729"/>
      <c r="Q86" s="727"/>
      <c r="R86" s="724"/>
      <c r="S86" s="730"/>
      <c r="T86" s="731"/>
    </row>
    <row r="87" spans="1:20" ht="18" hidden="1" customHeight="1">
      <c r="B87" s="945"/>
      <c r="C87" s="944" t="s">
        <v>33</v>
      </c>
      <c r="D87" s="726" t="s">
        <v>443</v>
      </c>
      <c r="E87" s="724"/>
      <c r="F87" s="724"/>
      <c r="G87" s="725" t="s">
        <v>17</v>
      </c>
      <c r="H87" s="726" t="s">
        <v>443</v>
      </c>
      <c r="I87" s="732"/>
      <c r="J87" s="727"/>
      <c r="K87" s="725" t="s">
        <v>18</v>
      </c>
      <c r="L87" s="726" t="s">
        <v>443</v>
      </c>
      <c r="M87" s="732"/>
      <c r="N87" s="724"/>
      <c r="O87" s="725" t="s">
        <v>19</v>
      </c>
      <c r="P87" s="726" t="s">
        <v>443</v>
      </c>
      <c r="Q87" s="732"/>
      <c r="R87" s="724"/>
      <c r="S87" s="730"/>
      <c r="T87" s="731"/>
    </row>
    <row r="88" spans="1:20" ht="18" hidden="1" customHeight="1">
      <c r="B88" s="945"/>
      <c r="C88" s="944" t="s">
        <v>29</v>
      </c>
      <c r="D88" s="722" t="s">
        <v>30</v>
      </c>
      <c r="E88" s="726" t="s">
        <v>443</v>
      </c>
      <c r="F88" s="724"/>
      <c r="G88" s="725" t="s">
        <v>515</v>
      </c>
      <c r="H88" s="726" t="s">
        <v>443</v>
      </c>
      <c r="I88" s="727"/>
      <c r="J88" s="725" t="s">
        <v>31</v>
      </c>
      <c r="K88" s="726" t="s">
        <v>443</v>
      </c>
      <c r="L88" s="724"/>
      <c r="M88" s="725" t="s">
        <v>32</v>
      </c>
      <c r="N88" s="726" t="s">
        <v>443</v>
      </c>
      <c r="O88" s="728"/>
      <c r="P88" s="729"/>
      <c r="Q88" s="727"/>
      <c r="R88" s="724"/>
      <c r="S88" s="730"/>
      <c r="T88" s="731"/>
    </row>
    <row r="89" spans="1:20" ht="18" hidden="1" customHeight="1">
      <c r="B89" s="945"/>
      <c r="C89" s="944" t="s">
        <v>34</v>
      </c>
      <c r="D89" s="733" t="s">
        <v>627</v>
      </c>
      <c r="E89" s="728" t="s">
        <v>35</v>
      </c>
      <c r="F89" s="724"/>
      <c r="G89" s="734" t="s">
        <v>627</v>
      </c>
      <c r="H89" s="728" t="s">
        <v>36</v>
      </c>
      <c r="I89" s="727"/>
      <c r="J89" s="734" t="s">
        <v>627</v>
      </c>
      <c r="K89" s="728" t="s">
        <v>37</v>
      </c>
      <c r="L89" s="724"/>
      <c r="M89" s="724"/>
      <c r="N89" s="727"/>
      <c r="O89" s="728"/>
      <c r="P89" s="729"/>
      <c r="Q89" s="727"/>
      <c r="R89" s="724"/>
      <c r="S89" s="730"/>
      <c r="T89" s="731"/>
    </row>
    <row r="90" spans="1:20" ht="18" hidden="1" customHeight="1">
      <c r="B90" s="945"/>
      <c r="C90" s="944" t="s">
        <v>628</v>
      </c>
      <c r="D90" s="733" t="s">
        <v>627</v>
      </c>
      <c r="E90" s="735" t="s">
        <v>629</v>
      </c>
      <c r="F90" s="736"/>
      <c r="G90" s="734" t="s">
        <v>627</v>
      </c>
      <c r="H90" s="735" t="s">
        <v>630</v>
      </c>
      <c r="I90" s="737"/>
      <c r="J90" s="734" t="s">
        <v>627</v>
      </c>
      <c r="K90" s="735" t="s">
        <v>631</v>
      </c>
      <c r="L90" s="736"/>
      <c r="M90" s="734" t="s">
        <v>627</v>
      </c>
      <c r="N90" s="735" t="s">
        <v>632</v>
      </c>
      <c r="O90" s="735"/>
      <c r="P90" s="738"/>
      <c r="Q90" s="737"/>
      <c r="R90" s="736"/>
      <c r="S90" s="739"/>
      <c r="T90" s="740"/>
    </row>
    <row r="91" spans="1:20" ht="18" hidden="1" customHeight="1">
      <c r="B91" s="945"/>
      <c r="C91" s="944" t="s">
        <v>38</v>
      </c>
      <c r="D91" s="733" t="s">
        <v>627</v>
      </c>
      <c r="E91" s="741" t="s">
        <v>39</v>
      </c>
      <c r="F91" s="724"/>
      <c r="G91" s="734" t="s">
        <v>627</v>
      </c>
      <c r="H91" s="742" t="s">
        <v>40</v>
      </c>
      <c r="I91" s="727"/>
      <c r="J91" s="724"/>
      <c r="K91" s="729"/>
      <c r="L91" s="724"/>
      <c r="M91" s="724"/>
      <c r="N91" s="727"/>
      <c r="O91" s="728"/>
      <c r="P91" s="729"/>
      <c r="Q91" s="727"/>
      <c r="R91" s="724"/>
      <c r="S91" s="730"/>
      <c r="T91" s="731"/>
    </row>
    <row r="92" spans="1:20" ht="18" hidden="1" customHeight="1">
      <c r="B92" s="945"/>
      <c r="C92" s="944" t="s">
        <v>633</v>
      </c>
      <c r="D92" s="733" t="s">
        <v>627</v>
      </c>
      <c r="E92" s="741" t="s">
        <v>634</v>
      </c>
      <c r="F92" s="724"/>
      <c r="G92" s="724"/>
      <c r="H92" s="724"/>
      <c r="I92" s="743" t="s">
        <v>635</v>
      </c>
      <c r="J92" s="744" t="s">
        <v>626</v>
      </c>
      <c r="K92" s="729" t="s">
        <v>636</v>
      </c>
      <c r="L92" s="724"/>
      <c r="M92" s="724"/>
      <c r="N92" s="727"/>
      <c r="O92" s="728"/>
      <c r="P92" s="729"/>
      <c r="Q92" s="727"/>
      <c r="R92" s="724"/>
      <c r="S92" s="730"/>
      <c r="T92" s="731"/>
    </row>
    <row r="93" spans="1:20" ht="18" hidden="1" customHeight="1">
      <c r="B93" s="945"/>
      <c r="C93" s="944" t="s">
        <v>637</v>
      </c>
      <c r="D93" s="733" t="s">
        <v>627</v>
      </c>
      <c r="E93" s="745" t="s">
        <v>638</v>
      </c>
      <c r="F93" s="736"/>
      <c r="G93" s="734" t="s">
        <v>627</v>
      </c>
      <c r="H93" s="736" t="s">
        <v>639</v>
      </c>
      <c r="I93" s="746"/>
      <c r="J93" s="737" t="s">
        <v>640</v>
      </c>
      <c r="K93" s="738" t="s">
        <v>641</v>
      </c>
      <c r="L93" s="736"/>
      <c r="M93" s="736"/>
      <c r="N93" s="737"/>
      <c r="O93" s="735"/>
      <c r="P93" s="738"/>
      <c r="Q93" s="737"/>
      <c r="R93" s="736"/>
      <c r="S93" s="739"/>
      <c r="T93" s="740"/>
    </row>
    <row r="94" spans="1:20" ht="18" hidden="1" customHeight="1" thickBot="1">
      <c r="B94" s="946"/>
      <c r="C94" s="947" t="s">
        <v>642</v>
      </c>
      <c r="D94" s="747" t="s">
        <v>643</v>
      </c>
      <c r="E94" s="748" t="s">
        <v>85</v>
      </c>
      <c r="F94" s="749" t="s">
        <v>643</v>
      </c>
      <c r="G94" s="748" t="s">
        <v>86</v>
      </c>
      <c r="H94" s="750" t="s">
        <v>643</v>
      </c>
      <c r="I94" s="748" t="s">
        <v>87</v>
      </c>
      <c r="J94" s="751" t="e">
        <f>IF(D94="None","",D94/25.4)</f>
        <v>#VALUE!</v>
      </c>
      <c r="K94" s="748" t="s">
        <v>88</v>
      </c>
      <c r="L94" s="751" t="e">
        <f>IF(F94="None","",F94/25.4)</f>
        <v>#VALUE!</v>
      </c>
      <c r="M94" s="748" t="s">
        <v>89</v>
      </c>
      <c r="N94" s="751" t="e">
        <f>IF(H94="None","",H94/25.4)</f>
        <v>#VALUE!</v>
      </c>
      <c r="O94" s="748" t="s">
        <v>90</v>
      </c>
      <c r="P94" s="751" t="s">
        <v>644</v>
      </c>
      <c r="Q94" s="748" t="s">
        <v>107</v>
      </c>
      <c r="R94" s="752" t="s">
        <v>644</v>
      </c>
      <c r="S94" s="753" t="s">
        <v>108</v>
      </c>
      <c r="T94" s="754"/>
    </row>
    <row r="95" spans="1:20" ht="18" customHeight="1">
      <c r="A95" s="7" t="s">
        <v>258</v>
      </c>
      <c r="B95" s="25" t="s">
        <v>41</v>
      </c>
      <c r="C95" s="45" t="s">
        <v>42</v>
      </c>
      <c r="D95" s="158" t="s">
        <v>510</v>
      </c>
      <c r="E95" s="77"/>
      <c r="F95" s="65"/>
      <c r="G95" s="77"/>
      <c r="H95" s="65"/>
      <c r="I95" s="77"/>
      <c r="J95" s="65"/>
      <c r="K95" s="65"/>
      <c r="L95" s="77"/>
      <c r="M95" s="77"/>
      <c r="N95" s="77"/>
      <c r="O95" s="65"/>
      <c r="P95" s="77"/>
      <c r="Q95" s="65"/>
      <c r="R95" s="77"/>
      <c r="S95" s="79"/>
      <c r="T95" s="20"/>
    </row>
    <row r="96" spans="1:20" ht="18" customHeight="1">
      <c r="A96" s="7" t="s">
        <v>258</v>
      </c>
      <c r="B96" s="13"/>
      <c r="C96" s="45" t="s">
        <v>43</v>
      </c>
      <c r="D96" s="16" t="s">
        <v>510</v>
      </c>
      <c r="E96" s="76"/>
      <c r="F96" s="65"/>
      <c r="G96" s="77"/>
      <c r="H96" s="65"/>
      <c r="I96" s="77"/>
      <c r="J96" s="47"/>
      <c r="K96" s="47"/>
      <c r="L96" s="49"/>
      <c r="M96" s="77"/>
      <c r="N96" s="76"/>
      <c r="O96" s="65"/>
      <c r="P96" s="77"/>
      <c r="Q96" s="65"/>
      <c r="R96" s="77"/>
      <c r="S96" s="79"/>
      <c r="T96" s="52"/>
    </row>
    <row r="97" spans="1:24" ht="18" customHeight="1">
      <c r="A97" s="7" t="s">
        <v>258</v>
      </c>
      <c r="B97" s="13"/>
      <c r="C97" s="45" t="s">
        <v>44</v>
      </c>
      <c r="D97" s="16" t="s">
        <v>280</v>
      </c>
      <c r="E97" s="91"/>
      <c r="F97" s="65"/>
      <c r="G97" s="77"/>
      <c r="H97" s="65"/>
      <c r="I97" s="77"/>
      <c r="J97" s="47"/>
      <c r="K97" s="47"/>
      <c r="L97" s="49"/>
      <c r="M97" s="77"/>
      <c r="N97" s="76"/>
      <c r="O97" s="65"/>
      <c r="P97" s="77"/>
      <c r="Q97" s="65"/>
      <c r="R97" s="77"/>
      <c r="S97" s="79"/>
      <c r="T97" s="52"/>
    </row>
    <row r="98" spans="1:24" ht="18" customHeight="1">
      <c r="A98" s="7" t="s">
        <v>258</v>
      </c>
      <c r="B98" s="13"/>
      <c r="C98" s="45" t="s">
        <v>45</v>
      </c>
      <c r="D98" s="139" t="s">
        <v>288</v>
      </c>
      <c r="E98" s="159" t="s">
        <v>46</v>
      </c>
      <c r="F98" s="65"/>
      <c r="G98" s="77"/>
      <c r="H98" s="65"/>
      <c r="I98" s="160"/>
      <c r="J98" s="73" t="s">
        <v>47</v>
      </c>
      <c r="K98" s="50" t="s">
        <v>418</v>
      </c>
      <c r="L98" s="54"/>
      <c r="M98" s="54"/>
      <c r="N98" s="130"/>
      <c r="O98" s="130"/>
      <c r="P98" s="54"/>
      <c r="Q98" s="130"/>
      <c r="R98" s="87"/>
      <c r="S98" s="161"/>
      <c r="T98" s="52"/>
    </row>
    <row r="99" spans="1:24" ht="18" customHeight="1">
      <c r="A99" s="7" t="s">
        <v>258</v>
      </c>
      <c r="B99" s="13"/>
      <c r="C99" s="45" t="s">
        <v>48</v>
      </c>
      <c r="D99" s="129" t="s">
        <v>289</v>
      </c>
      <c r="E99" s="162"/>
      <c r="F99" s="64"/>
      <c r="G99" s="87"/>
      <c r="H99" s="64"/>
      <c r="I99" s="87"/>
      <c r="J99" s="130"/>
      <c r="K99" s="64"/>
      <c r="L99" s="77"/>
      <c r="M99" s="77"/>
      <c r="N99" s="77"/>
      <c r="O99" s="65"/>
      <c r="P99" s="77"/>
      <c r="Q99" s="65"/>
      <c r="R99" s="77"/>
      <c r="S99" s="79"/>
      <c r="T99" s="52"/>
    </row>
    <row r="100" spans="1:24" ht="18" customHeight="1">
      <c r="A100" s="7" t="s">
        <v>258</v>
      </c>
      <c r="B100" s="13"/>
      <c r="C100" s="45" t="s">
        <v>49</v>
      </c>
      <c r="D100" s="705" t="s">
        <v>568</v>
      </c>
      <c r="E100" s="162"/>
      <c r="F100" s="64"/>
      <c r="G100" s="87"/>
      <c r="H100" s="64"/>
      <c r="I100" s="87"/>
      <c r="J100" s="130"/>
      <c r="K100" s="130"/>
      <c r="L100" s="49"/>
      <c r="M100" s="77"/>
      <c r="N100" s="77"/>
      <c r="O100" s="65"/>
      <c r="P100" s="77"/>
      <c r="Q100" s="65"/>
      <c r="R100" s="77"/>
      <c r="S100" s="79"/>
      <c r="T100" s="52"/>
    </row>
    <row r="101" spans="1:24" ht="18" customHeight="1">
      <c r="A101" s="7" t="s">
        <v>258</v>
      </c>
      <c r="B101" s="13"/>
      <c r="C101" s="45" t="s">
        <v>50</v>
      </c>
      <c r="D101" s="16" t="s">
        <v>510</v>
      </c>
      <c r="E101" s="76" t="s">
        <v>51</v>
      </c>
      <c r="F101" s="65"/>
      <c r="G101" s="77"/>
      <c r="H101" s="65"/>
      <c r="I101" s="77"/>
      <c r="J101" s="47"/>
      <c r="K101" s="47"/>
      <c r="L101" s="49"/>
      <c r="M101" s="159"/>
      <c r="N101" s="76"/>
      <c r="O101" s="65"/>
      <c r="P101" s="77"/>
      <c r="Q101" s="65"/>
      <c r="R101" s="77"/>
      <c r="S101" s="79"/>
      <c r="T101" s="52"/>
    </row>
    <row r="102" spans="1:24" ht="18" customHeight="1">
      <c r="A102" s="7" t="s">
        <v>258</v>
      </c>
      <c r="B102" s="13"/>
      <c r="C102" s="45" t="s">
        <v>52</v>
      </c>
      <c r="D102" s="16" t="s">
        <v>510</v>
      </c>
      <c r="E102" s="76"/>
      <c r="F102" s="65"/>
      <c r="G102" s="77"/>
      <c r="H102" s="65"/>
      <c r="I102" s="77"/>
      <c r="J102" s="47"/>
      <c r="K102" s="47"/>
      <c r="L102" s="49"/>
      <c r="M102" s="159"/>
      <c r="N102" s="76"/>
      <c r="O102" s="65"/>
      <c r="P102" s="77"/>
      <c r="Q102" s="65"/>
      <c r="R102" s="77"/>
      <c r="S102" s="79"/>
      <c r="T102" s="52"/>
    </row>
    <row r="103" spans="1:24" ht="18" customHeight="1">
      <c r="A103" s="7" t="s">
        <v>258</v>
      </c>
      <c r="B103" s="13"/>
      <c r="C103" s="45" t="s">
        <v>53</v>
      </c>
      <c r="D103" s="699" t="s">
        <v>555</v>
      </c>
      <c r="E103" s="700" t="s">
        <v>554</v>
      </c>
      <c r="F103" s="65"/>
      <c r="G103" s="77"/>
      <c r="H103" s="149">
        <v>2</v>
      </c>
      <c r="I103" s="76" t="s">
        <v>55</v>
      </c>
      <c r="J103" s="251">
        <v>2</v>
      </c>
      <c r="K103" s="76" t="s">
        <v>483</v>
      </c>
      <c r="L103" s="251">
        <v>3</v>
      </c>
      <c r="M103" s="76" t="s">
        <v>484</v>
      </c>
      <c r="N103" s="698"/>
      <c r="O103" s="65"/>
      <c r="P103" s="77"/>
      <c r="Q103" s="65"/>
      <c r="R103" s="77"/>
      <c r="S103" s="79"/>
      <c r="T103" s="141"/>
    </row>
    <row r="104" spans="1:24" ht="18" customHeight="1">
      <c r="A104" s="7" t="s">
        <v>258</v>
      </c>
      <c r="B104" s="13"/>
      <c r="C104" s="45" t="s">
        <v>56</v>
      </c>
      <c r="D104" s="158" t="s">
        <v>514</v>
      </c>
      <c r="E104" s="76"/>
      <c r="F104" s="65"/>
      <c r="G104" s="77"/>
      <c r="H104" s="65"/>
      <c r="I104" s="76"/>
      <c r="J104" s="65"/>
      <c r="K104" s="76"/>
      <c r="L104" s="65"/>
      <c r="M104" s="76"/>
      <c r="N104" s="76"/>
      <c r="O104" s="65"/>
      <c r="P104" s="77"/>
      <c r="Q104" s="65"/>
      <c r="R104" s="77"/>
      <c r="S104" s="79"/>
      <c r="T104" s="52"/>
    </row>
    <row r="105" spans="1:24" ht="18" customHeight="1">
      <c r="A105" s="7" t="s">
        <v>258</v>
      </c>
      <c r="B105" s="13"/>
      <c r="C105" s="45" t="s">
        <v>57</v>
      </c>
      <c r="D105" s="699" t="s">
        <v>553</v>
      </c>
      <c r="E105" s="76" t="s">
        <v>54</v>
      </c>
      <c r="F105" s="76"/>
      <c r="G105" s="416" t="s">
        <v>825</v>
      </c>
      <c r="H105" s="21" t="s">
        <v>645</v>
      </c>
      <c r="I105" s="76" t="s">
        <v>58</v>
      </c>
      <c r="J105" s="47"/>
      <c r="K105" s="65"/>
      <c r="L105" s="49"/>
      <c r="M105" s="47"/>
      <c r="N105" s="49"/>
      <c r="O105" s="47"/>
      <c r="P105" s="72"/>
      <c r="Q105" s="65"/>
      <c r="R105" s="76"/>
      <c r="S105" s="163"/>
      <c r="T105" s="52"/>
      <c r="U105" s="44"/>
      <c r="V105" s="44"/>
      <c r="W105" s="44"/>
      <c r="X105" s="44"/>
    </row>
    <row r="106" spans="1:24" ht="18" customHeight="1" thickBot="1">
      <c r="A106" s="7" t="s">
        <v>258</v>
      </c>
      <c r="B106" s="13"/>
      <c r="C106" s="45" t="s">
        <v>59</v>
      </c>
      <c r="D106" s="164" t="s">
        <v>514</v>
      </c>
      <c r="E106" s="76" t="s">
        <v>54</v>
      </c>
      <c r="F106" s="76"/>
      <c r="G106" s="76"/>
      <c r="H106" s="165" t="s">
        <v>60</v>
      </c>
      <c r="I106" s="166" t="s">
        <v>443</v>
      </c>
      <c r="J106" s="44"/>
      <c r="K106" s="44"/>
      <c r="L106" s="165" t="s">
        <v>61</v>
      </c>
      <c r="M106" s="166" t="s">
        <v>443</v>
      </c>
      <c r="N106" s="59"/>
      <c r="O106" s="47"/>
      <c r="P106" s="44"/>
      <c r="Q106" s="44"/>
      <c r="R106" s="77"/>
      <c r="S106" s="79"/>
      <c r="T106" s="52"/>
      <c r="U106" s="44"/>
      <c r="V106" s="44"/>
      <c r="W106" s="44"/>
      <c r="X106" s="44"/>
    </row>
    <row r="107" spans="1:24" ht="18" customHeight="1">
      <c r="A107" s="7" t="s">
        <v>258</v>
      </c>
      <c r="B107" s="167" t="s">
        <v>388</v>
      </c>
      <c r="C107" s="168"/>
      <c r="D107" s="169" t="s">
        <v>510</v>
      </c>
      <c r="E107" s="170" t="s">
        <v>62</v>
      </c>
      <c r="F107" s="41"/>
      <c r="G107" s="171"/>
      <c r="H107" s="172" t="s">
        <v>510</v>
      </c>
      <c r="I107" s="173" t="s">
        <v>63</v>
      </c>
      <c r="J107" s="173"/>
      <c r="K107" s="41"/>
      <c r="L107" s="172" t="s">
        <v>646</v>
      </c>
      <c r="M107" s="173" t="s">
        <v>647</v>
      </c>
      <c r="N107" s="41"/>
      <c r="O107" s="41"/>
      <c r="P107" s="172" t="s">
        <v>510</v>
      </c>
      <c r="Q107" s="173" t="s">
        <v>64</v>
      </c>
      <c r="R107" s="174"/>
      <c r="S107" s="175"/>
      <c r="T107" s="375"/>
      <c r="U107" s="176"/>
      <c r="V107" s="44"/>
      <c r="W107" s="44"/>
      <c r="X107" s="44"/>
    </row>
    <row r="108" spans="1:24" ht="18" customHeight="1">
      <c r="A108" s="7" t="s">
        <v>258</v>
      </c>
      <c r="B108" s="53"/>
      <c r="C108" s="177"/>
      <c r="D108" s="433" t="s">
        <v>648</v>
      </c>
      <c r="E108" s="178" t="s">
        <v>649</v>
      </c>
      <c r="F108" s="49"/>
      <c r="G108" s="179"/>
      <c r="H108" s="180" t="s">
        <v>627</v>
      </c>
      <c r="I108" s="181" t="s">
        <v>65</v>
      </c>
      <c r="J108" s="181"/>
      <c r="K108" s="49"/>
      <c r="L108" s="180" t="s">
        <v>510</v>
      </c>
      <c r="M108" s="185" t="s">
        <v>650</v>
      </c>
      <c r="N108" s="49"/>
      <c r="O108" s="49"/>
      <c r="P108" s="180" t="s">
        <v>510</v>
      </c>
      <c r="Q108" s="181" t="s">
        <v>537</v>
      </c>
      <c r="R108" s="182"/>
      <c r="S108" s="183"/>
      <c r="T108" s="376" t="s">
        <v>538</v>
      </c>
      <c r="U108" s="176"/>
      <c r="V108" s="44"/>
      <c r="W108" s="44"/>
      <c r="X108" s="44"/>
    </row>
    <row r="109" spans="1:24" ht="18" customHeight="1">
      <c r="A109" s="7" t="s">
        <v>258</v>
      </c>
      <c r="B109" s="53"/>
      <c r="C109" s="177"/>
      <c r="D109" s="132" t="s">
        <v>510</v>
      </c>
      <c r="E109" s="181" t="s">
        <v>66</v>
      </c>
      <c r="F109" s="49"/>
      <c r="G109" s="179"/>
      <c r="H109" s="180" t="s">
        <v>510</v>
      </c>
      <c r="I109" s="185" t="s">
        <v>651</v>
      </c>
      <c r="J109" s="181"/>
      <c r="K109" s="49"/>
      <c r="L109" s="180" t="s">
        <v>627</v>
      </c>
      <c r="M109" s="185" t="s">
        <v>216</v>
      </c>
      <c r="N109" s="49"/>
      <c r="O109" s="49"/>
      <c r="P109" s="180" t="s">
        <v>510</v>
      </c>
      <c r="Q109" s="181" t="s">
        <v>67</v>
      </c>
      <c r="R109" s="182"/>
      <c r="S109" s="183"/>
      <c r="T109" s="376"/>
      <c r="U109" s="176"/>
      <c r="V109" s="44"/>
      <c r="W109" s="44"/>
      <c r="X109" s="44"/>
    </row>
    <row r="110" spans="1:24" ht="18" customHeight="1">
      <c r="A110" s="7" t="s">
        <v>258</v>
      </c>
      <c r="B110" s="53"/>
      <c r="C110" s="177"/>
      <c r="D110" s="186" t="s">
        <v>652</v>
      </c>
      <c r="E110" s="185" t="s">
        <v>653</v>
      </c>
      <c r="F110" s="49"/>
      <c r="G110" s="179"/>
      <c r="H110" s="180" t="s">
        <v>510</v>
      </c>
      <c r="I110" s="181" t="s">
        <v>69</v>
      </c>
      <c r="J110" s="181"/>
      <c r="K110" s="49"/>
      <c r="L110" s="180" t="s">
        <v>652</v>
      </c>
      <c r="M110" s="181" t="s">
        <v>68</v>
      </c>
      <c r="N110" s="49"/>
      <c r="O110" s="49"/>
      <c r="P110" s="180" t="s">
        <v>652</v>
      </c>
      <c r="Q110" s="185" t="s">
        <v>433</v>
      </c>
      <c r="R110" s="182"/>
      <c r="S110" s="183"/>
      <c r="T110" s="376"/>
      <c r="U110" s="176"/>
      <c r="V110" s="44"/>
      <c r="W110" s="44"/>
      <c r="X110" s="44"/>
    </row>
    <row r="111" spans="1:24" ht="18" customHeight="1">
      <c r="A111" s="7" t="s">
        <v>258</v>
      </c>
      <c r="B111" s="53"/>
      <c r="C111" s="177"/>
      <c r="D111" s="186" t="s">
        <v>627</v>
      </c>
      <c r="E111" s="178" t="s">
        <v>654</v>
      </c>
      <c r="F111" s="49"/>
      <c r="G111" s="179"/>
      <c r="H111" s="180" t="s">
        <v>510</v>
      </c>
      <c r="I111" s="187" t="s">
        <v>217</v>
      </c>
      <c r="J111" s="181"/>
      <c r="K111" s="49"/>
      <c r="L111" s="180" t="s">
        <v>510</v>
      </c>
      <c r="M111" s="185" t="s">
        <v>70</v>
      </c>
      <c r="N111" s="49"/>
      <c r="O111" s="49"/>
      <c r="P111" s="180" t="s">
        <v>510</v>
      </c>
      <c r="Q111" s="181" t="s">
        <v>71</v>
      </c>
      <c r="R111" s="182"/>
      <c r="S111" s="183"/>
      <c r="T111" s="184"/>
      <c r="U111" s="176"/>
      <c r="V111" s="44"/>
      <c r="W111" s="44"/>
      <c r="X111" s="44"/>
    </row>
    <row r="112" spans="1:24" ht="18" customHeight="1">
      <c r="A112" s="7" t="s">
        <v>258</v>
      </c>
      <c r="B112" s="53"/>
      <c r="C112" s="177"/>
      <c r="D112" s="186" t="s">
        <v>510</v>
      </c>
      <c r="E112" s="181" t="s">
        <v>72</v>
      </c>
      <c r="F112" s="49"/>
      <c r="G112" s="179"/>
      <c r="H112" s="180" t="s">
        <v>510</v>
      </c>
      <c r="I112" s="178" t="s">
        <v>73</v>
      </c>
      <c r="J112" s="181"/>
      <c r="K112" s="49"/>
      <c r="L112" s="180" t="s">
        <v>627</v>
      </c>
      <c r="M112" s="185" t="s">
        <v>655</v>
      </c>
      <c r="N112" s="49"/>
      <c r="O112" s="49"/>
      <c r="P112" s="180" t="s">
        <v>627</v>
      </c>
      <c r="Q112" s="188" t="s">
        <v>74</v>
      </c>
      <c r="R112" s="182"/>
      <c r="S112" s="183"/>
      <c r="T112" s="184"/>
      <c r="U112" s="176"/>
      <c r="V112" s="44"/>
      <c r="W112" s="44"/>
      <c r="X112" s="44"/>
    </row>
    <row r="113" spans="1:24" ht="18" customHeight="1">
      <c r="A113" s="7" t="s">
        <v>258</v>
      </c>
      <c r="B113" s="53"/>
      <c r="C113" s="177"/>
      <c r="D113" s="186" t="s">
        <v>627</v>
      </c>
      <c r="E113" s="189" t="s">
        <v>75</v>
      </c>
      <c r="F113" s="49"/>
      <c r="G113" s="179"/>
      <c r="H113" s="180" t="s">
        <v>627</v>
      </c>
      <c r="I113" s="189" t="s">
        <v>76</v>
      </c>
      <c r="J113" s="181"/>
      <c r="K113" s="49"/>
      <c r="L113" s="180" t="s">
        <v>627</v>
      </c>
      <c r="M113" s="181" t="s">
        <v>77</v>
      </c>
      <c r="N113" s="49"/>
      <c r="O113" s="49"/>
      <c r="P113" s="848" t="s">
        <v>726</v>
      </c>
      <c r="Q113" s="185" t="s">
        <v>78</v>
      </c>
      <c r="R113" s="182"/>
      <c r="S113" s="183"/>
      <c r="T113" s="184"/>
      <c r="U113" s="176"/>
      <c r="V113" s="44"/>
      <c r="W113" s="44"/>
      <c r="X113" s="44"/>
    </row>
    <row r="114" spans="1:24" ht="18" customHeight="1">
      <c r="A114" s="7" t="s">
        <v>258</v>
      </c>
      <c r="B114" s="53"/>
      <c r="C114" s="177"/>
      <c r="D114" s="186" t="s">
        <v>510</v>
      </c>
      <c r="E114" s="402" t="s">
        <v>656</v>
      </c>
      <c r="F114" s="67"/>
      <c r="G114" s="67"/>
      <c r="H114" s="180" t="s">
        <v>510</v>
      </c>
      <c r="I114" s="403" t="s">
        <v>223</v>
      </c>
      <c r="J114" s="404"/>
      <c r="K114" s="67"/>
      <c r="L114" s="180" t="s">
        <v>640</v>
      </c>
      <c r="M114" s="404" t="s">
        <v>225</v>
      </c>
      <c r="N114" s="67"/>
      <c r="O114" s="67"/>
      <c r="P114" s="180" t="s">
        <v>510</v>
      </c>
      <c r="Q114" s="403" t="s">
        <v>290</v>
      </c>
      <c r="R114" s="406"/>
      <c r="S114" s="407"/>
      <c r="T114" s="184"/>
      <c r="U114" s="176"/>
      <c r="V114" s="44"/>
      <c r="W114" s="44"/>
      <c r="X114" s="44"/>
    </row>
    <row r="115" spans="1:24" ht="18" customHeight="1">
      <c r="A115" s="7" t="s">
        <v>258</v>
      </c>
      <c r="B115" s="53"/>
      <c r="C115" s="177"/>
      <c r="D115" s="186" t="s">
        <v>510</v>
      </c>
      <c r="E115" s="402" t="s">
        <v>657</v>
      </c>
      <c r="F115" s="67"/>
      <c r="G115" s="67"/>
      <c r="H115" s="180" t="s">
        <v>854</v>
      </c>
      <c r="I115" s="403" t="s">
        <v>224</v>
      </c>
      <c r="J115" s="404"/>
      <c r="K115" s="67"/>
      <c r="L115" s="180" t="s">
        <v>510</v>
      </c>
      <c r="M115" s="404" t="s">
        <v>226</v>
      </c>
      <c r="N115" s="67"/>
      <c r="O115" s="67"/>
      <c r="P115" s="405" t="s">
        <v>627</v>
      </c>
      <c r="Q115" s="403" t="s">
        <v>397</v>
      </c>
      <c r="R115" s="406"/>
      <c r="S115" s="407"/>
      <c r="T115" s="872" t="s">
        <v>855</v>
      </c>
      <c r="U115" s="176"/>
      <c r="V115" s="44"/>
      <c r="W115" s="44"/>
      <c r="X115" s="44"/>
    </row>
    <row r="116" spans="1:24" ht="18" customHeight="1">
      <c r="A116" s="7" t="s">
        <v>258</v>
      </c>
      <c r="B116" s="53"/>
      <c r="C116" s="177"/>
      <c r="D116" s="755" t="s">
        <v>640</v>
      </c>
      <c r="E116" s="701" t="s">
        <v>658</v>
      </c>
      <c r="F116" s="101"/>
      <c r="G116" s="67"/>
      <c r="H116" s="180" t="s">
        <v>510</v>
      </c>
      <c r="I116" s="403" t="s">
        <v>659</v>
      </c>
      <c r="J116" s="404"/>
      <c r="K116" s="67"/>
      <c r="L116" s="180" t="s">
        <v>510</v>
      </c>
      <c r="M116" s="403" t="s">
        <v>660</v>
      </c>
      <c r="N116" s="67"/>
      <c r="O116" s="67"/>
      <c r="P116" s="405" t="s">
        <v>652</v>
      </c>
      <c r="Q116" s="403" t="s">
        <v>435</v>
      </c>
      <c r="R116" s="406"/>
      <c r="S116" s="407"/>
      <c r="T116" s="141"/>
      <c r="U116" s="176"/>
      <c r="V116" s="44"/>
      <c r="W116" s="44"/>
      <c r="X116" s="44"/>
    </row>
    <row r="117" spans="1:24" ht="18" customHeight="1">
      <c r="A117" s="7" t="s">
        <v>345</v>
      </c>
      <c r="B117" s="53"/>
      <c r="C117" s="177"/>
      <c r="D117" s="572" t="s">
        <v>661</v>
      </c>
      <c r="E117" s="613" t="s">
        <v>662</v>
      </c>
      <c r="F117" s="549"/>
      <c r="G117" s="549"/>
      <c r="H117" s="180" t="s">
        <v>510</v>
      </c>
      <c r="I117" s="403" t="s">
        <v>663</v>
      </c>
      <c r="J117" s="550"/>
      <c r="K117" s="549"/>
      <c r="L117" s="180" t="s">
        <v>510</v>
      </c>
      <c r="M117" s="403" t="s">
        <v>664</v>
      </c>
      <c r="N117" s="549"/>
      <c r="O117" s="67"/>
      <c r="P117" s="405" t="s">
        <v>510</v>
      </c>
      <c r="Q117" s="403" t="s">
        <v>595</v>
      </c>
      <c r="R117" s="419"/>
      <c r="S117" s="690"/>
      <c r="T117" s="586"/>
      <c r="U117" s="176"/>
      <c r="V117" s="44"/>
      <c r="W117" s="44"/>
      <c r="X117" s="44"/>
    </row>
    <row r="118" spans="1:24" ht="18" customHeight="1" thickBot="1">
      <c r="A118" s="7" t="s">
        <v>258</v>
      </c>
      <c r="B118" s="190"/>
      <c r="C118" s="191" t="s">
        <v>79</v>
      </c>
      <c r="D118" s="192" t="s">
        <v>510</v>
      </c>
      <c r="E118" s="193" t="s">
        <v>80</v>
      </c>
      <c r="F118" s="59"/>
      <c r="G118" s="195" t="s">
        <v>510</v>
      </c>
      <c r="H118" s="193" t="s">
        <v>81</v>
      </c>
      <c r="I118" s="194"/>
      <c r="J118" s="195" t="s">
        <v>510</v>
      </c>
      <c r="K118" s="157" t="s">
        <v>82</v>
      </c>
      <c r="L118" s="194"/>
      <c r="M118" s="195" t="s">
        <v>665</v>
      </c>
      <c r="N118" s="756" t="s">
        <v>83</v>
      </c>
      <c r="O118" s="59"/>
      <c r="P118" s="757" t="s">
        <v>666</v>
      </c>
      <c r="Q118" s="157" t="s">
        <v>291</v>
      </c>
      <c r="R118" s="196"/>
      <c r="S118" s="197"/>
      <c r="T118" s="531"/>
      <c r="U118" s="176"/>
      <c r="V118" s="44"/>
      <c r="W118" s="44"/>
      <c r="X118" s="44"/>
    </row>
    <row r="119" spans="1:24" ht="18" customHeight="1">
      <c r="A119" s="7" t="s">
        <v>258</v>
      </c>
      <c r="B119" s="36" t="s">
        <v>292</v>
      </c>
      <c r="C119" s="37" t="s">
        <v>84</v>
      </c>
      <c r="D119" s="433">
        <v>688</v>
      </c>
      <c r="E119" s="76" t="s">
        <v>85</v>
      </c>
      <c r="F119" s="573">
        <v>466.4</v>
      </c>
      <c r="G119" s="76" t="s">
        <v>86</v>
      </c>
      <c r="H119" s="849">
        <v>301.60000000000002</v>
      </c>
      <c r="I119" s="76" t="s">
        <v>87</v>
      </c>
      <c r="J119" s="198"/>
      <c r="K119" s="82" t="s">
        <v>487</v>
      </c>
      <c r="L119" s="554">
        <f>D119/25.4</f>
        <v>27.086614173228348</v>
      </c>
      <c r="M119" s="76" t="s">
        <v>88</v>
      </c>
      <c r="N119" s="554">
        <f>F119/25.4</f>
        <v>18.362204724409448</v>
      </c>
      <c r="O119" s="91" t="s">
        <v>89</v>
      </c>
      <c r="P119" s="555">
        <f>H119/25.4</f>
        <v>11.874015748031498</v>
      </c>
      <c r="Q119" s="76" t="s">
        <v>90</v>
      </c>
      <c r="R119" s="76" t="s">
        <v>91</v>
      </c>
      <c r="S119" s="79"/>
      <c r="T119" s="12"/>
      <c r="U119" s="44"/>
      <c r="V119" s="44"/>
      <c r="W119" s="44"/>
      <c r="X119" s="44"/>
    </row>
    <row r="120" spans="1:24" ht="18" customHeight="1">
      <c r="A120" s="7" t="s">
        <v>258</v>
      </c>
      <c r="B120" s="13"/>
      <c r="C120" s="45" t="s">
        <v>92</v>
      </c>
      <c r="D120" s="433">
        <v>446.8</v>
      </c>
      <c r="E120" s="76" t="s">
        <v>85</v>
      </c>
      <c r="F120" s="574">
        <v>707.1</v>
      </c>
      <c r="G120" s="76" t="s">
        <v>86</v>
      </c>
      <c r="H120" s="849">
        <v>301.60000000000002</v>
      </c>
      <c r="I120" s="76" t="s">
        <v>87</v>
      </c>
      <c r="J120" s="160"/>
      <c r="K120" s="82" t="s">
        <v>487</v>
      </c>
      <c r="L120" s="555">
        <f>IF(D120="None","",D120/25.4)</f>
        <v>17.590551181102363</v>
      </c>
      <c r="M120" s="72" t="s">
        <v>88</v>
      </c>
      <c r="N120" s="554">
        <f>F120/25.4</f>
        <v>27.838582677165356</v>
      </c>
      <c r="O120" s="72" t="s">
        <v>89</v>
      </c>
      <c r="P120" s="555">
        <f>IF(D120="None","",H120/25.4)</f>
        <v>11.874015748031498</v>
      </c>
      <c r="Q120" s="76" t="s">
        <v>90</v>
      </c>
      <c r="R120" s="65" t="s">
        <v>91</v>
      </c>
      <c r="S120" s="79"/>
      <c r="T120" s="52"/>
      <c r="U120" s="44"/>
      <c r="V120" s="44"/>
      <c r="W120" s="44"/>
      <c r="X120" s="44"/>
    </row>
    <row r="121" spans="1:24" ht="18" customHeight="1">
      <c r="A121" s="7" t="s">
        <v>258</v>
      </c>
      <c r="B121" s="13"/>
      <c r="C121" s="45" t="s">
        <v>93</v>
      </c>
      <c r="D121" s="433">
        <v>688</v>
      </c>
      <c r="E121" s="76" t="s">
        <v>85</v>
      </c>
      <c r="F121" s="574">
        <v>446.8</v>
      </c>
      <c r="G121" s="76" t="s">
        <v>86</v>
      </c>
      <c r="H121" s="849">
        <v>82</v>
      </c>
      <c r="I121" s="76" t="s">
        <v>87</v>
      </c>
      <c r="J121" s="160"/>
      <c r="K121" s="82" t="s">
        <v>487</v>
      </c>
      <c r="L121" s="555">
        <f>D121/25.4</f>
        <v>27.086614173228348</v>
      </c>
      <c r="M121" s="72" t="s">
        <v>88</v>
      </c>
      <c r="N121" s="555">
        <f>F121/25.4</f>
        <v>17.590551181102363</v>
      </c>
      <c r="O121" s="72" t="s">
        <v>89</v>
      </c>
      <c r="P121" s="555">
        <f>IF(D121="None","",H121/25.4)</f>
        <v>3.2283464566929134</v>
      </c>
      <c r="Q121" s="199" t="s">
        <v>90</v>
      </c>
      <c r="R121" s="65" t="s">
        <v>91</v>
      </c>
      <c r="S121" s="79"/>
      <c r="T121" s="52"/>
      <c r="U121" s="44"/>
      <c r="V121" s="44"/>
      <c r="W121" s="44"/>
      <c r="X121" s="44"/>
    </row>
    <row r="122" spans="1:24" ht="18" customHeight="1">
      <c r="A122" s="7" t="s">
        <v>258</v>
      </c>
      <c r="B122" s="13"/>
      <c r="C122" s="45" t="s">
        <v>94</v>
      </c>
      <c r="D122" s="433">
        <v>840</v>
      </c>
      <c r="E122" s="72" t="s">
        <v>85</v>
      </c>
      <c r="F122" s="575">
        <v>635</v>
      </c>
      <c r="G122" s="72" t="s">
        <v>86</v>
      </c>
      <c r="H122" s="573">
        <v>435</v>
      </c>
      <c r="I122" s="72" t="s">
        <v>87</v>
      </c>
      <c r="J122" s="160"/>
      <c r="K122" s="85" t="s">
        <v>487</v>
      </c>
      <c r="L122" s="560">
        <f>D122/25.4</f>
        <v>33.070866141732289</v>
      </c>
      <c r="M122" s="72" t="s">
        <v>88</v>
      </c>
      <c r="N122" s="561">
        <f>F122/25.4</f>
        <v>25</v>
      </c>
      <c r="O122" s="72" t="s">
        <v>89</v>
      </c>
      <c r="P122" s="561">
        <f>IF(D122="None","",H122/25.4)</f>
        <v>17.125984251968504</v>
      </c>
      <c r="Q122" s="72" t="s">
        <v>90</v>
      </c>
      <c r="R122" s="47" t="s">
        <v>91</v>
      </c>
      <c r="S122" s="51"/>
      <c r="T122" s="52"/>
      <c r="U122" s="44"/>
      <c r="V122" s="44"/>
      <c r="W122" s="44"/>
      <c r="X122" s="44"/>
    </row>
    <row r="123" spans="1:24" ht="18" customHeight="1">
      <c r="A123" s="7" t="s">
        <v>258</v>
      </c>
      <c r="B123" s="13"/>
      <c r="C123" s="45" t="s">
        <v>95</v>
      </c>
      <c r="D123" s="200" t="s">
        <v>96</v>
      </c>
      <c r="E123" s="574">
        <v>22</v>
      </c>
      <c r="F123" s="201" t="s">
        <v>476</v>
      </c>
      <c r="G123" s="202" t="s">
        <v>97</v>
      </c>
      <c r="H123" s="574">
        <v>22.35</v>
      </c>
      <c r="I123" s="201" t="s">
        <v>476</v>
      </c>
      <c r="J123" s="85" t="s">
        <v>98</v>
      </c>
      <c r="K123" s="574">
        <v>22.35</v>
      </c>
      <c r="L123" s="201" t="s">
        <v>476</v>
      </c>
      <c r="M123" s="202" t="s">
        <v>99</v>
      </c>
      <c r="N123" s="574">
        <v>22</v>
      </c>
      <c r="O123" s="201" t="s">
        <v>476</v>
      </c>
      <c r="P123" s="44"/>
      <c r="Q123" s="44"/>
      <c r="R123" s="44"/>
      <c r="S123" s="203"/>
      <c r="T123" s="52"/>
      <c r="U123" s="44"/>
      <c r="V123" s="44"/>
      <c r="W123" s="44"/>
      <c r="X123" s="44"/>
    </row>
    <row r="124" spans="1:24" ht="18" customHeight="1">
      <c r="A124" s="7" t="s">
        <v>258</v>
      </c>
      <c r="B124" s="13"/>
      <c r="C124" s="45"/>
      <c r="D124" s="200" t="s">
        <v>100</v>
      </c>
      <c r="E124" s="556">
        <f>E123/25.4</f>
        <v>0.86614173228346458</v>
      </c>
      <c r="F124" s="201" t="s">
        <v>101</v>
      </c>
      <c r="G124" s="202" t="s">
        <v>97</v>
      </c>
      <c r="H124" s="556">
        <f>H123/25.4</f>
        <v>0.87992125984251979</v>
      </c>
      <c r="I124" s="201" t="s">
        <v>101</v>
      </c>
      <c r="J124" s="85" t="s">
        <v>98</v>
      </c>
      <c r="K124" s="556">
        <f>K123/25.4</f>
        <v>0.87992125984251979</v>
      </c>
      <c r="L124" s="201" t="s">
        <v>101</v>
      </c>
      <c r="M124" s="202" t="s">
        <v>99</v>
      </c>
      <c r="N124" s="556">
        <f>N123/25.4</f>
        <v>0.86614173228346458</v>
      </c>
      <c r="O124" s="201" t="s">
        <v>102</v>
      </c>
      <c r="P124" s="81"/>
      <c r="Q124" s="81"/>
      <c r="R124" s="81"/>
      <c r="S124" s="51"/>
      <c r="T124" s="52"/>
      <c r="U124" s="44"/>
      <c r="V124" s="44"/>
      <c r="W124" s="44"/>
      <c r="X124" s="44"/>
    </row>
    <row r="125" spans="1:24" ht="18" customHeight="1">
      <c r="A125" s="7" t="s">
        <v>258</v>
      </c>
      <c r="B125" s="13"/>
      <c r="C125" s="45" t="s">
        <v>293</v>
      </c>
      <c r="D125" s="200" t="s">
        <v>96</v>
      </c>
      <c r="E125" s="574">
        <v>23</v>
      </c>
      <c r="F125" s="201" t="s">
        <v>476</v>
      </c>
      <c r="G125" s="202" t="s">
        <v>97</v>
      </c>
      <c r="H125" s="574">
        <v>23.36</v>
      </c>
      <c r="I125" s="201" t="s">
        <v>476</v>
      </c>
      <c r="J125" s="85" t="s">
        <v>98</v>
      </c>
      <c r="K125" s="574">
        <v>23.36</v>
      </c>
      <c r="L125" s="201" t="s">
        <v>476</v>
      </c>
      <c r="M125" s="202" t="s">
        <v>99</v>
      </c>
      <c r="N125" s="574">
        <v>23</v>
      </c>
      <c r="O125" s="201" t="s">
        <v>476</v>
      </c>
      <c r="P125" s="44"/>
      <c r="Q125" s="44"/>
      <c r="R125" s="44"/>
      <c r="S125" s="203"/>
      <c r="T125" s="52"/>
      <c r="U125" s="44"/>
      <c r="V125" s="44"/>
      <c r="W125" s="44"/>
      <c r="X125" s="44"/>
    </row>
    <row r="126" spans="1:24" ht="18" customHeight="1">
      <c r="A126" s="7" t="s">
        <v>258</v>
      </c>
      <c r="B126" s="13"/>
      <c r="C126" s="45"/>
      <c r="D126" s="200" t="s">
        <v>100</v>
      </c>
      <c r="E126" s="556">
        <f>E125/25.4</f>
        <v>0.9055118110236221</v>
      </c>
      <c r="F126" s="201" t="s">
        <v>101</v>
      </c>
      <c r="G126" s="202" t="s">
        <v>97</v>
      </c>
      <c r="H126" s="556">
        <f>H125/25.4</f>
        <v>0.91968503937007873</v>
      </c>
      <c r="I126" s="201" t="s">
        <v>101</v>
      </c>
      <c r="J126" s="85" t="s">
        <v>98</v>
      </c>
      <c r="K126" s="556">
        <f>K125/25.4</f>
        <v>0.91968503937007873</v>
      </c>
      <c r="L126" s="201" t="s">
        <v>101</v>
      </c>
      <c r="M126" s="202" t="s">
        <v>99</v>
      </c>
      <c r="N126" s="556">
        <f>N125/25.4</f>
        <v>0.9055118110236221</v>
      </c>
      <c r="O126" s="201" t="s">
        <v>102</v>
      </c>
      <c r="P126" s="81"/>
      <c r="Q126" s="81"/>
      <c r="R126" s="81"/>
      <c r="S126" s="51"/>
      <c r="T126" s="52"/>
      <c r="U126" s="44"/>
      <c r="V126" s="44"/>
      <c r="W126" s="44"/>
      <c r="X126" s="44"/>
    </row>
    <row r="127" spans="1:24" ht="18" customHeight="1">
      <c r="A127" s="7" t="s">
        <v>258</v>
      </c>
      <c r="B127" s="13"/>
      <c r="C127" s="45" t="s">
        <v>373</v>
      </c>
      <c r="D127" s="576">
        <v>210</v>
      </c>
      <c r="E127" s="76" t="s">
        <v>374</v>
      </c>
      <c r="F127" s="204"/>
      <c r="G127" s="577">
        <v>90</v>
      </c>
      <c r="H127" s="205" t="s">
        <v>375</v>
      </c>
      <c r="I127" s="76"/>
      <c r="J127" s="204"/>
      <c r="K127" s="416"/>
      <c r="L127" s="205"/>
      <c r="M127" s="76"/>
      <c r="N127" s="206"/>
      <c r="O127" s="76"/>
      <c r="P127" s="206"/>
      <c r="Q127" s="76"/>
      <c r="R127" s="65"/>
      <c r="S127" s="79"/>
      <c r="T127" s="52"/>
      <c r="U127" s="44"/>
      <c r="V127" s="44"/>
      <c r="W127" s="44"/>
      <c r="X127" s="44"/>
    </row>
    <row r="128" spans="1:24" ht="18" customHeight="1">
      <c r="A128" s="7" t="s">
        <v>258</v>
      </c>
      <c r="B128" s="13"/>
      <c r="C128" s="45" t="s">
        <v>103</v>
      </c>
      <c r="D128" s="134">
        <v>150</v>
      </c>
      <c r="E128" s="72" t="s">
        <v>476</v>
      </c>
      <c r="F128" s="592" t="s">
        <v>698</v>
      </c>
      <c r="G128" s="591"/>
      <c r="H128" s="202"/>
      <c r="I128" s="76"/>
      <c r="J128" s="65"/>
      <c r="K128" s="65"/>
      <c r="L128" s="77"/>
      <c r="M128" s="202"/>
      <c r="N128" s="72"/>
      <c r="O128" s="202"/>
      <c r="P128" s="72"/>
      <c r="Q128" s="202"/>
      <c r="R128" s="72"/>
      <c r="S128" s="74"/>
      <c r="T128" s="144"/>
      <c r="U128" s="43"/>
      <c r="V128" s="44"/>
      <c r="W128" s="44"/>
      <c r="X128" s="44"/>
    </row>
    <row r="129" spans="1:24" ht="18" customHeight="1">
      <c r="A129" s="7" t="s">
        <v>258</v>
      </c>
      <c r="B129" s="13"/>
      <c r="C129" s="89" t="s">
        <v>104</v>
      </c>
      <c r="D129" s="207" t="s">
        <v>510</v>
      </c>
      <c r="E129" s="202" t="s">
        <v>486</v>
      </c>
      <c r="F129" s="83">
        <v>45</v>
      </c>
      <c r="G129" s="201" t="s">
        <v>105</v>
      </c>
      <c r="H129" s="85" t="s">
        <v>485</v>
      </c>
      <c r="I129" s="409">
        <v>45</v>
      </c>
      <c r="J129" s="72" t="s">
        <v>105</v>
      </c>
      <c r="K129" s="72"/>
      <c r="L129" s="49"/>
      <c r="M129" s="202"/>
      <c r="N129" s="72"/>
      <c r="O129" s="202"/>
      <c r="P129" s="72"/>
      <c r="Q129" s="202"/>
      <c r="R129" s="72"/>
      <c r="S129" s="74"/>
      <c r="T129" s="52"/>
      <c r="U129" s="43"/>
      <c r="V129" s="44"/>
      <c r="W129" s="44"/>
      <c r="X129" s="44"/>
    </row>
    <row r="130" spans="1:24" ht="18" customHeight="1" thickBot="1">
      <c r="A130" s="7" t="s">
        <v>258</v>
      </c>
      <c r="B130" s="22"/>
      <c r="C130" s="208" t="s">
        <v>106</v>
      </c>
      <c r="D130" s="209" t="s">
        <v>510</v>
      </c>
      <c r="E130" s="210" t="s">
        <v>483</v>
      </c>
      <c r="F130" s="408">
        <v>30</v>
      </c>
      <c r="G130" s="211" t="s">
        <v>105</v>
      </c>
      <c r="H130" s="212" t="s">
        <v>484</v>
      </c>
      <c r="I130" s="435">
        <v>5</v>
      </c>
      <c r="J130" s="153" t="s">
        <v>105</v>
      </c>
      <c r="K130" s="417"/>
      <c r="L130" s="213"/>
      <c r="M130" s="213"/>
      <c r="N130" s="110"/>
      <c r="O130" s="214"/>
      <c r="P130" s="110"/>
      <c r="Q130" s="214"/>
      <c r="R130" s="110"/>
      <c r="S130" s="215"/>
      <c r="T130" s="584"/>
      <c r="U130" s="43"/>
      <c r="V130" s="44"/>
      <c r="W130" s="44"/>
      <c r="X130" s="44"/>
    </row>
    <row r="131" spans="1:24" ht="18" customHeight="1">
      <c r="A131" s="7" t="s">
        <v>258</v>
      </c>
      <c r="B131" s="36" t="s">
        <v>294</v>
      </c>
      <c r="C131" s="37" t="s">
        <v>747</v>
      </c>
      <c r="D131" s="645">
        <v>17</v>
      </c>
      <c r="E131" s="91" t="s">
        <v>107</v>
      </c>
      <c r="F131" s="103"/>
      <c r="G131" s="645">
        <f>D131*2.205</f>
        <v>37.484999999999999</v>
      </c>
      <c r="H131" s="91" t="s">
        <v>108</v>
      </c>
      <c r="I131" s="91"/>
      <c r="J131" s="103"/>
      <c r="K131" s="108"/>
      <c r="L131" s="388" t="s">
        <v>93</v>
      </c>
      <c r="M131" s="882">
        <v>10.7</v>
      </c>
      <c r="N131" s="76" t="s">
        <v>109</v>
      </c>
      <c r="O131" s="43"/>
      <c r="P131" s="882">
        <f>M131*2.205</f>
        <v>23.593499999999999</v>
      </c>
      <c r="Q131" s="76" t="s">
        <v>108</v>
      </c>
      <c r="R131" s="77"/>
      <c r="S131" s="79"/>
      <c r="T131" s="12"/>
      <c r="U131" s="44"/>
      <c r="V131" s="44"/>
      <c r="W131" s="44"/>
      <c r="X131" s="44"/>
    </row>
    <row r="132" spans="1:24" ht="18" customHeight="1" thickBot="1">
      <c r="A132" s="7" t="s">
        <v>258</v>
      </c>
      <c r="B132" s="13"/>
      <c r="C132" s="45" t="s">
        <v>295</v>
      </c>
      <c r="D132" s="646">
        <v>23.8</v>
      </c>
      <c r="E132" s="107" t="s">
        <v>109</v>
      </c>
      <c r="F132" s="105"/>
      <c r="G132" s="645">
        <f>D132*2.205</f>
        <v>52.479000000000006</v>
      </c>
      <c r="H132" s="107" t="s">
        <v>110</v>
      </c>
      <c r="I132" s="107"/>
      <c r="J132" s="105"/>
      <c r="K132" s="105"/>
      <c r="L132" s="106"/>
      <c r="M132" s="389"/>
      <c r="N132" s="199"/>
      <c r="O132" s="217"/>
      <c r="P132" s="199"/>
      <c r="Q132" s="216"/>
      <c r="R132" s="67"/>
      <c r="S132" s="203"/>
      <c r="T132" s="24" t="s">
        <v>429</v>
      </c>
      <c r="U132" s="44"/>
      <c r="V132" s="44"/>
      <c r="W132" s="44"/>
      <c r="X132" s="44"/>
    </row>
    <row r="133" spans="1:24" ht="18" customHeight="1">
      <c r="A133" s="7" t="s">
        <v>258</v>
      </c>
      <c r="B133" s="36" t="s">
        <v>111</v>
      </c>
      <c r="C133" s="37" t="s">
        <v>112</v>
      </c>
      <c r="D133" s="410"/>
      <c r="E133" s="126" t="s">
        <v>366</v>
      </c>
      <c r="F133" s="218" t="s">
        <v>113</v>
      </c>
      <c r="G133" s="61"/>
      <c r="H133" s="39"/>
      <c r="I133" s="219" t="s">
        <v>114</v>
      </c>
      <c r="J133" s="585" t="s">
        <v>395</v>
      </c>
      <c r="K133" s="220"/>
      <c r="L133" s="61"/>
      <c r="M133" s="61"/>
      <c r="N133" s="61"/>
      <c r="O133" s="220"/>
      <c r="P133" s="61"/>
      <c r="Q133" s="39"/>
      <c r="R133" s="41"/>
      <c r="S133" s="42"/>
      <c r="T133" s="12"/>
      <c r="U133" s="44"/>
      <c r="V133" s="44"/>
      <c r="W133" s="44"/>
      <c r="X133" s="44"/>
    </row>
    <row r="134" spans="1:24" ht="18" customHeight="1">
      <c r="A134" s="7" t="s">
        <v>258</v>
      </c>
      <c r="B134" s="25"/>
      <c r="C134" s="45" t="s">
        <v>115</v>
      </c>
      <c r="D134" s="221" t="s">
        <v>116</v>
      </c>
      <c r="E134" s="222"/>
      <c r="F134" s="436"/>
      <c r="G134" s="437"/>
      <c r="H134" s="223" t="s">
        <v>117</v>
      </c>
      <c r="I134" s="224"/>
      <c r="J134" s="436"/>
      <c r="K134" s="437"/>
      <c r="L134" s="223" t="s">
        <v>118</v>
      </c>
      <c r="M134" s="224"/>
      <c r="N134" s="436"/>
      <c r="O134" s="437"/>
      <c r="P134" s="223" t="s">
        <v>119</v>
      </c>
      <c r="Q134" s="224"/>
      <c r="R134" s="444"/>
      <c r="S134" s="445"/>
      <c r="T134" s="52"/>
      <c r="U134" s="44"/>
      <c r="V134" s="44"/>
      <c r="W134" s="44"/>
      <c r="X134" s="44"/>
    </row>
    <row r="135" spans="1:24" ht="18" customHeight="1">
      <c r="A135" s="7" t="s">
        <v>258</v>
      </c>
      <c r="B135" s="25"/>
      <c r="C135" s="45"/>
      <c r="D135" s="411" t="s">
        <v>296</v>
      </c>
      <c r="E135" s="412"/>
      <c r="F135" s="438"/>
      <c r="G135" s="439"/>
      <c r="H135" s="413" t="s">
        <v>296</v>
      </c>
      <c r="I135" s="414"/>
      <c r="J135" s="442"/>
      <c r="K135" s="443"/>
      <c r="L135" s="413" t="s">
        <v>296</v>
      </c>
      <c r="M135" s="415"/>
      <c r="N135" s="442"/>
      <c r="O135" s="443"/>
      <c r="P135" s="915" t="s">
        <v>296</v>
      </c>
      <c r="Q135" s="916"/>
      <c r="R135" s="446"/>
      <c r="S135" s="447"/>
      <c r="T135" s="52"/>
      <c r="U135" s="44"/>
      <c r="V135" s="44"/>
      <c r="W135" s="44"/>
      <c r="X135" s="44"/>
    </row>
    <row r="136" spans="1:24" ht="18" customHeight="1">
      <c r="A136" s="7" t="s">
        <v>258</v>
      </c>
      <c r="B136" s="25"/>
      <c r="C136" s="45"/>
      <c r="D136" s="221" t="s">
        <v>120</v>
      </c>
      <c r="E136" s="222"/>
      <c r="F136" s="438"/>
      <c r="G136" s="439"/>
      <c r="H136" s="225" t="s">
        <v>442</v>
      </c>
      <c r="I136" s="226"/>
      <c r="J136" s="225" t="s">
        <v>442</v>
      </c>
      <c r="K136" s="226"/>
      <c r="L136" s="225" t="s">
        <v>442</v>
      </c>
      <c r="M136" s="226"/>
      <c r="N136" s="225" t="s">
        <v>442</v>
      </c>
      <c r="O136" s="226"/>
      <c r="P136" s="225" t="s">
        <v>442</v>
      </c>
      <c r="Q136" s="226"/>
      <c r="R136" s="226" t="s">
        <v>442</v>
      </c>
      <c r="S136" s="227"/>
      <c r="T136" s="52"/>
      <c r="U136" s="44"/>
      <c r="V136" s="44"/>
      <c r="W136" s="44"/>
      <c r="X136" s="44"/>
    </row>
    <row r="137" spans="1:24" ht="18" customHeight="1" thickBot="1">
      <c r="A137" s="7" t="s">
        <v>258</v>
      </c>
      <c r="B137" s="29"/>
      <c r="C137" s="56"/>
      <c r="D137" s="911" t="s">
        <v>261</v>
      </c>
      <c r="E137" s="912"/>
      <c r="F137" s="440"/>
      <c r="G137" s="441"/>
      <c r="H137" s="228" t="s">
        <v>442</v>
      </c>
      <c r="I137" s="229"/>
      <c r="J137" s="228" t="s">
        <v>442</v>
      </c>
      <c r="K137" s="229"/>
      <c r="L137" s="228" t="s">
        <v>442</v>
      </c>
      <c r="M137" s="229"/>
      <c r="N137" s="228" t="s">
        <v>442</v>
      </c>
      <c r="O137" s="229"/>
      <c r="P137" s="228" t="s">
        <v>442</v>
      </c>
      <c r="Q137" s="229"/>
      <c r="R137" s="229" t="s">
        <v>442</v>
      </c>
      <c r="S137" s="230"/>
      <c r="T137" s="24"/>
      <c r="U137" s="44"/>
      <c r="V137" s="44"/>
      <c r="W137" s="44"/>
      <c r="X137" s="44"/>
    </row>
    <row r="138" spans="1:24" ht="18" customHeight="1">
      <c r="A138" s="7" t="s">
        <v>258</v>
      </c>
      <c r="B138" s="25" t="s">
        <v>860</v>
      </c>
      <c r="C138" s="26" t="s">
        <v>121</v>
      </c>
      <c r="D138" s="231" t="s">
        <v>297</v>
      </c>
      <c r="E138" s="232" t="s">
        <v>297</v>
      </c>
      <c r="F138" s="233" t="s">
        <v>297</v>
      </c>
      <c r="G138" s="234" t="s">
        <v>298</v>
      </c>
      <c r="H138" s="235" t="s">
        <v>299</v>
      </c>
      <c r="I138" s="233" t="s">
        <v>299</v>
      </c>
      <c r="J138" s="233" t="s">
        <v>299</v>
      </c>
      <c r="K138" s="232" t="s">
        <v>299</v>
      </c>
      <c r="L138" s="233" t="s">
        <v>299</v>
      </c>
      <c r="M138" s="233" t="s">
        <v>299</v>
      </c>
      <c r="N138" s="232" t="s">
        <v>299</v>
      </c>
      <c r="O138" s="234" t="s">
        <v>300</v>
      </c>
      <c r="P138" s="395" t="s">
        <v>122</v>
      </c>
      <c r="Q138" s="396" t="s">
        <v>122</v>
      </c>
      <c r="R138" s="395" t="s">
        <v>122</v>
      </c>
      <c r="S138" s="397" t="s">
        <v>122</v>
      </c>
      <c r="T138" s="12"/>
      <c r="U138" s="44"/>
      <c r="V138" s="44"/>
      <c r="W138" s="44"/>
      <c r="X138" s="44"/>
    </row>
    <row r="139" spans="1:24" ht="18" customHeight="1">
      <c r="A139" s="7" t="s">
        <v>258</v>
      </c>
      <c r="B139" s="236"/>
      <c r="C139" s="26" t="s">
        <v>123</v>
      </c>
      <c r="D139" s="237" t="s">
        <v>301</v>
      </c>
      <c r="E139" s="238" t="s">
        <v>302</v>
      </c>
      <c r="F139" s="239" t="s">
        <v>303</v>
      </c>
      <c r="G139" s="240" t="s">
        <v>304</v>
      </c>
      <c r="H139" s="241" t="s">
        <v>390</v>
      </c>
      <c r="I139" s="239" t="s">
        <v>305</v>
      </c>
      <c r="J139" s="239" t="s">
        <v>306</v>
      </c>
      <c r="K139" s="238" t="s">
        <v>307</v>
      </c>
      <c r="L139" s="239" t="s">
        <v>308</v>
      </c>
      <c r="M139" s="490" t="s">
        <v>309</v>
      </c>
      <c r="N139" s="563" t="s">
        <v>391</v>
      </c>
      <c r="O139" s="240" t="s">
        <v>310</v>
      </c>
      <c r="P139" s="242"/>
      <c r="Q139" s="243"/>
      <c r="R139" s="242"/>
      <c r="S139" s="244"/>
      <c r="T139" s="52"/>
      <c r="U139" s="44"/>
      <c r="V139" s="44"/>
      <c r="W139" s="44"/>
      <c r="X139" s="44"/>
    </row>
    <row r="140" spans="1:24" ht="18" customHeight="1">
      <c r="A140" s="7" t="s">
        <v>258</v>
      </c>
      <c r="B140" s="25"/>
      <c r="C140" s="26" t="s">
        <v>124</v>
      </c>
      <c r="D140" s="876">
        <v>2900</v>
      </c>
      <c r="E140" s="578">
        <v>0</v>
      </c>
      <c r="F140" s="578">
        <v>0</v>
      </c>
      <c r="G140" s="579">
        <f>D140+E140+F38</f>
        <v>2900</v>
      </c>
      <c r="H140" s="758">
        <v>1560</v>
      </c>
      <c r="I140" s="578">
        <v>130</v>
      </c>
      <c r="J140" s="578">
        <v>9</v>
      </c>
      <c r="K140" s="578">
        <v>9.6</v>
      </c>
      <c r="L140" s="578">
        <v>6</v>
      </c>
      <c r="M140" s="875">
        <v>350</v>
      </c>
      <c r="N140" s="875">
        <v>15</v>
      </c>
      <c r="O140" s="579">
        <f>SUM(H140:N140)</f>
        <v>2079.6</v>
      </c>
      <c r="P140" s="245"/>
      <c r="Q140" s="246"/>
      <c r="R140" s="246"/>
      <c r="S140" s="247"/>
      <c r="T140" s="52"/>
      <c r="U140" s="44"/>
      <c r="V140" s="44"/>
      <c r="W140" s="44"/>
      <c r="X140" s="44"/>
    </row>
    <row r="141" spans="1:24" ht="18" customHeight="1" thickBot="1">
      <c r="A141" s="7" t="s">
        <v>258</v>
      </c>
      <c r="B141" s="25"/>
      <c r="C141" s="26" t="s">
        <v>125</v>
      </c>
      <c r="D141" s="580" t="s">
        <v>392</v>
      </c>
      <c r="E141" s="581"/>
      <c r="F141" s="581"/>
      <c r="G141" s="582"/>
      <c r="H141" s="150" t="s">
        <v>699</v>
      </c>
      <c r="I141" s="583" t="s">
        <v>393</v>
      </c>
      <c r="J141" s="583" t="s">
        <v>393</v>
      </c>
      <c r="K141" s="583" t="s">
        <v>393</v>
      </c>
      <c r="L141" s="583" t="s">
        <v>393</v>
      </c>
      <c r="M141" s="583" t="s">
        <v>571</v>
      </c>
      <c r="N141" s="583" t="s">
        <v>394</v>
      </c>
      <c r="O141" s="562"/>
      <c r="P141" s="248"/>
      <c r="Q141" s="249"/>
      <c r="R141" s="248"/>
      <c r="S141" s="250"/>
      <c r="T141" s="24"/>
      <c r="U141" s="44"/>
      <c r="V141" s="44"/>
      <c r="W141" s="44"/>
      <c r="X141" s="44"/>
    </row>
    <row r="142" spans="1:24" ht="18" customHeight="1">
      <c r="A142" s="7" t="s">
        <v>258</v>
      </c>
      <c r="B142" s="36" t="s">
        <v>126</v>
      </c>
      <c r="C142" s="37" t="s">
        <v>127</v>
      </c>
      <c r="D142" s="125" t="s">
        <v>128</v>
      </c>
      <c r="E142" s="76" t="s">
        <v>129</v>
      </c>
      <c r="F142" s="82"/>
      <c r="G142" s="77"/>
      <c r="H142" s="15" t="s">
        <v>130</v>
      </c>
      <c r="I142" s="76" t="s">
        <v>131</v>
      </c>
      <c r="J142" s="65"/>
      <c r="K142" s="65"/>
      <c r="L142" s="77"/>
      <c r="M142" s="65"/>
      <c r="N142" s="77"/>
      <c r="O142" s="82"/>
      <c r="P142" s="77"/>
      <c r="Q142" s="65"/>
      <c r="R142" s="77"/>
      <c r="S142" s="79"/>
      <c r="T142" s="615" t="s">
        <v>396</v>
      </c>
      <c r="U142" s="43"/>
      <c r="V142" s="44"/>
      <c r="W142" s="44"/>
      <c r="X142" s="44"/>
    </row>
    <row r="143" spans="1:24" ht="18" customHeight="1">
      <c r="A143" s="7" t="s">
        <v>258</v>
      </c>
      <c r="B143" s="13"/>
      <c r="C143" s="45" t="s">
        <v>255</v>
      </c>
      <c r="D143" s="850">
        <v>1.1000000000000001</v>
      </c>
      <c r="E143" s="47" t="s">
        <v>132</v>
      </c>
      <c r="F143" s="85"/>
      <c r="G143" s="48">
        <v>0.51</v>
      </c>
      <c r="H143" s="72" t="s">
        <v>133</v>
      </c>
      <c r="I143" s="49"/>
      <c r="J143" s="47"/>
      <c r="K143" s="47"/>
      <c r="L143" s="691" t="s">
        <v>727</v>
      </c>
      <c r="M143" s="72" t="s">
        <v>311</v>
      </c>
      <c r="N143" s="47"/>
      <c r="O143" s="85"/>
      <c r="P143" s="48" t="s">
        <v>835</v>
      </c>
      <c r="Q143" s="72" t="s">
        <v>312</v>
      </c>
      <c r="R143" s="49"/>
      <c r="S143" s="51"/>
      <c r="T143" s="524" t="s">
        <v>406</v>
      </c>
      <c r="U143" s="43"/>
      <c r="V143" s="44"/>
      <c r="W143" s="44"/>
      <c r="X143" s="44"/>
    </row>
    <row r="144" spans="1:24" ht="18" customHeight="1">
      <c r="A144" s="7" t="s">
        <v>258</v>
      </c>
      <c r="B144" s="13"/>
      <c r="C144" s="45" t="s">
        <v>313</v>
      </c>
      <c r="D144" s="576">
        <v>87</v>
      </c>
      <c r="E144" s="65" t="s">
        <v>405</v>
      </c>
      <c r="F144" s="65"/>
      <c r="G144" s="82"/>
      <c r="H144" s="783">
        <v>1.4</v>
      </c>
      <c r="I144" s="47" t="s">
        <v>135</v>
      </c>
      <c r="J144" s="77"/>
      <c r="K144" s="65"/>
      <c r="L144" s="15">
        <v>0.2</v>
      </c>
      <c r="M144" s="47" t="s">
        <v>136</v>
      </c>
      <c r="N144" s="72"/>
      <c r="O144" s="47"/>
      <c r="P144" s="21" t="s">
        <v>325</v>
      </c>
      <c r="Q144" s="65" t="s">
        <v>137</v>
      </c>
      <c r="R144" s="47"/>
      <c r="S144" s="51"/>
      <c r="T144" s="524" t="s">
        <v>834</v>
      </c>
      <c r="U144" s="43"/>
      <c r="V144" s="44"/>
      <c r="W144" s="44"/>
      <c r="X144" s="44"/>
    </row>
    <row r="145" spans="1:24" ht="17.25" customHeight="1">
      <c r="B145" s="13"/>
      <c r="C145" s="45"/>
      <c r="D145" s="599" t="s">
        <v>728</v>
      </c>
      <c r="E145" s="65" t="s">
        <v>314</v>
      </c>
      <c r="F145" s="65"/>
      <c r="G145" s="82"/>
      <c r="H145" s="48"/>
      <c r="I145" s="65"/>
      <c r="J145" s="77"/>
      <c r="K145" s="65"/>
      <c r="L145" s="15"/>
      <c r="M145" s="47"/>
      <c r="N145" s="72"/>
      <c r="O145" s="47"/>
      <c r="P145" s="15"/>
      <c r="Q145" s="65"/>
      <c r="R145" s="47"/>
      <c r="S145" s="51"/>
      <c r="T145" s="52"/>
      <c r="U145" s="43"/>
      <c r="V145" s="44"/>
      <c r="W145" s="44"/>
      <c r="X145" s="44"/>
    </row>
    <row r="146" spans="1:24" ht="18" customHeight="1">
      <c r="B146" s="13"/>
      <c r="C146" s="89" t="s">
        <v>410</v>
      </c>
      <c r="D146" s="599">
        <v>63</v>
      </c>
      <c r="E146" s="103" t="s">
        <v>411</v>
      </c>
      <c r="F146" s="65"/>
      <c r="G146" s="82"/>
      <c r="H146" s="595">
        <v>47</v>
      </c>
      <c r="I146" s="103" t="s">
        <v>408</v>
      </c>
      <c r="J146" s="77"/>
      <c r="K146" s="65"/>
      <c r="L146" s="448"/>
      <c r="M146" s="47"/>
      <c r="N146" s="72"/>
      <c r="O146" s="65"/>
      <c r="P146" s="597"/>
      <c r="Q146" s="65"/>
      <c r="R146" s="47"/>
      <c r="S146" s="51"/>
      <c r="T146" s="524"/>
      <c r="U146" s="43"/>
      <c r="V146" s="44"/>
      <c r="W146" s="44"/>
      <c r="X146" s="44"/>
    </row>
    <row r="147" spans="1:24" ht="18" customHeight="1">
      <c r="A147" s="7" t="s">
        <v>258</v>
      </c>
      <c r="B147" s="13"/>
      <c r="C147" s="45" t="s">
        <v>138</v>
      </c>
      <c r="D147" s="599">
        <v>96</v>
      </c>
      <c r="E147" s="65" t="s">
        <v>139</v>
      </c>
      <c r="F147" s="65"/>
      <c r="G147" s="82"/>
      <c r="H147" s="697">
        <v>11</v>
      </c>
      <c r="I147" s="47" t="s">
        <v>135</v>
      </c>
      <c r="J147" s="77"/>
      <c r="K147" s="65"/>
      <c r="L147" s="160"/>
      <c r="M147" s="252"/>
      <c r="N147" s="47"/>
      <c r="O147" s="44"/>
      <c r="P147" s="252"/>
      <c r="Q147" s="65"/>
      <c r="R147" s="47"/>
      <c r="S147" s="51"/>
      <c r="T147" s="524"/>
      <c r="U147" s="43"/>
      <c r="V147" s="44"/>
      <c r="W147" s="44"/>
      <c r="X147" s="44"/>
    </row>
    <row r="148" spans="1:24" ht="18" customHeight="1">
      <c r="A148" s="7" t="s">
        <v>258</v>
      </c>
      <c r="B148" s="13"/>
      <c r="C148" s="45" t="s">
        <v>140</v>
      </c>
      <c r="D148" s="576">
        <v>87</v>
      </c>
      <c r="E148" s="65" t="s">
        <v>398</v>
      </c>
      <c r="F148" s="65"/>
      <c r="G148" s="82"/>
      <c r="H148" s="251" t="s">
        <v>399</v>
      </c>
      <c r="I148" s="47" t="s">
        <v>135</v>
      </c>
      <c r="J148" s="77"/>
      <c r="K148" s="65"/>
      <c r="L148" s="160"/>
      <c r="M148" s="252"/>
      <c r="N148" s="47"/>
      <c r="O148" s="72"/>
      <c r="P148" s="252"/>
      <c r="Q148" s="65"/>
      <c r="R148" s="47"/>
      <c r="S148" s="51"/>
      <c r="T148" s="524" t="s">
        <v>407</v>
      </c>
      <c r="U148" s="43"/>
      <c r="V148" s="44"/>
      <c r="W148" s="44"/>
      <c r="X148" s="44"/>
    </row>
    <row r="149" spans="1:24" ht="18" customHeight="1">
      <c r="A149" s="7" t="s">
        <v>258</v>
      </c>
      <c r="B149" s="13"/>
      <c r="C149" s="45" t="s">
        <v>141</v>
      </c>
      <c r="D149" s="692" t="s">
        <v>384</v>
      </c>
      <c r="E149" s="65" t="s">
        <v>139</v>
      </c>
      <c r="F149" s="65"/>
      <c r="G149" s="65"/>
      <c r="H149" s="251" t="s">
        <v>399</v>
      </c>
      <c r="I149" s="65" t="s">
        <v>134</v>
      </c>
      <c r="J149" s="160"/>
      <c r="K149" s="65"/>
      <c r="L149" s="21" t="s">
        <v>443</v>
      </c>
      <c r="M149" s="47" t="s">
        <v>135</v>
      </c>
      <c r="N149" s="47"/>
      <c r="O149" s="49"/>
      <c r="P149" s="85"/>
      <c r="Q149" s="47"/>
      <c r="R149" s="49"/>
      <c r="S149" s="51"/>
      <c r="T149" s="524" t="s">
        <v>539</v>
      </c>
      <c r="U149" s="43"/>
      <c r="V149" s="44"/>
      <c r="W149" s="44"/>
      <c r="X149" s="44"/>
    </row>
    <row r="150" spans="1:24" ht="18" customHeight="1">
      <c r="B150" s="13"/>
      <c r="C150" s="45" t="s">
        <v>434</v>
      </c>
      <c r="D150" s="692" t="s">
        <v>384</v>
      </c>
      <c r="E150" s="47" t="s">
        <v>139</v>
      </c>
      <c r="F150" s="47"/>
      <c r="G150" s="47"/>
      <c r="H150" s="251"/>
      <c r="I150" s="47"/>
      <c r="J150" s="160"/>
      <c r="K150" s="47"/>
      <c r="L150" s="80"/>
      <c r="M150" s="47"/>
      <c r="N150" s="47"/>
      <c r="O150" s="49"/>
      <c r="P150" s="85"/>
      <c r="Q150" s="47"/>
      <c r="R150" s="49"/>
      <c r="S150" s="51"/>
      <c r="T150" s="52"/>
      <c r="U150" s="43"/>
      <c r="V150" s="44"/>
      <c r="W150" s="44"/>
      <c r="X150" s="44"/>
    </row>
    <row r="151" spans="1:24" ht="18" customHeight="1">
      <c r="A151" s="7" t="s">
        <v>258</v>
      </c>
      <c r="B151" s="13"/>
      <c r="C151" s="45" t="s">
        <v>142</v>
      </c>
      <c r="D151" s="599" t="s">
        <v>762</v>
      </c>
      <c r="E151" s="647" t="s">
        <v>143</v>
      </c>
      <c r="F151" s="198" t="s">
        <v>144</v>
      </c>
      <c r="G151" s="43"/>
      <c r="H151" s="596" t="s">
        <v>762</v>
      </c>
      <c r="I151" s="253" t="s">
        <v>145</v>
      </c>
      <c r="J151" s="198" t="s">
        <v>144</v>
      </c>
      <c r="K151" s="43"/>
      <c r="L151" s="254"/>
      <c r="M151" s="43"/>
      <c r="N151" s="43"/>
      <c r="O151" s="66"/>
      <c r="P151" s="648"/>
      <c r="Q151" s="43"/>
      <c r="R151" s="66"/>
      <c r="S151" s="649"/>
      <c r="T151" s="52"/>
      <c r="U151" s="43"/>
      <c r="V151" s="44"/>
      <c r="W151" s="44"/>
      <c r="X151" s="44"/>
    </row>
    <row r="152" spans="1:24" ht="18" customHeight="1" thickBot="1">
      <c r="A152" s="7" t="s">
        <v>258</v>
      </c>
      <c r="B152" s="22"/>
      <c r="C152" s="56" t="s">
        <v>146</v>
      </c>
      <c r="D152" s="255" t="s">
        <v>729</v>
      </c>
      <c r="E152" s="122" t="s">
        <v>147</v>
      </c>
      <c r="F152" s="57"/>
      <c r="G152" s="59"/>
      <c r="H152" s="57"/>
      <c r="I152" s="59"/>
      <c r="J152" s="59"/>
      <c r="K152" s="57"/>
      <c r="L152" s="59"/>
      <c r="M152" s="59"/>
      <c r="N152" s="57"/>
      <c r="O152" s="57"/>
      <c r="P152" s="59"/>
      <c r="Q152" s="57"/>
      <c r="R152" s="59"/>
      <c r="S152" s="60"/>
      <c r="T152" s="256"/>
      <c r="U152" s="44"/>
      <c r="V152" s="44"/>
      <c r="W152" s="44"/>
      <c r="X152" s="44"/>
    </row>
    <row r="153" spans="1:24" ht="18" customHeight="1">
      <c r="A153" s="7" t="s">
        <v>258</v>
      </c>
      <c r="B153" s="36" t="s">
        <v>414</v>
      </c>
      <c r="C153" s="37" t="s">
        <v>148</v>
      </c>
      <c r="D153" s="257">
        <v>5</v>
      </c>
      <c r="E153" s="61" t="s">
        <v>149</v>
      </c>
      <c r="F153" s="258">
        <v>35</v>
      </c>
      <c r="G153" s="61" t="s">
        <v>315</v>
      </c>
      <c r="H153" s="259">
        <f>(D153*1.8)+32</f>
        <v>41</v>
      </c>
      <c r="I153" s="61" t="s">
        <v>150</v>
      </c>
      <c r="J153" s="259">
        <f>(F153*1.8)+32</f>
        <v>95</v>
      </c>
      <c r="K153" s="61" t="s">
        <v>151</v>
      </c>
      <c r="L153" s="41"/>
      <c r="M153" s="260"/>
      <c r="N153" s="61"/>
      <c r="O153" s="260"/>
      <c r="P153" s="61"/>
      <c r="Q153" s="260"/>
      <c r="R153" s="61"/>
      <c r="S153" s="261"/>
      <c r="T153" s="262"/>
      <c r="U153" s="44"/>
      <c r="V153" s="44"/>
      <c r="W153" s="44"/>
      <c r="X153" s="44"/>
    </row>
    <row r="154" spans="1:24" ht="18" customHeight="1">
      <c r="A154" s="7" t="s">
        <v>258</v>
      </c>
      <c r="B154" s="13"/>
      <c r="C154" s="45" t="s">
        <v>152</v>
      </c>
      <c r="D154" s="263">
        <v>20</v>
      </c>
      <c r="E154" s="72" t="s">
        <v>890</v>
      </c>
      <c r="F154" s="851">
        <v>80</v>
      </c>
      <c r="G154" s="76" t="s">
        <v>154</v>
      </c>
      <c r="H154" s="76"/>
      <c r="I154" s="76"/>
      <c r="J154" s="159"/>
      <c r="K154" s="76"/>
      <c r="L154" s="49"/>
      <c r="M154" s="265"/>
      <c r="N154" s="72"/>
      <c r="O154" s="265"/>
      <c r="P154" s="76"/>
      <c r="Q154" s="76"/>
      <c r="R154" s="77"/>
      <c r="S154" s="79"/>
      <c r="T154" s="52"/>
      <c r="U154" s="44"/>
      <c r="V154" s="44"/>
      <c r="W154" s="44"/>
      <c r="X154" s="44"/>
    </row>
    <row r="155" spans="1:24" ht="18" customHeight="1">
      <c r="A155" s="7" t="s">
        <v>258</v>
      </c>
      <c r="B155" s="13"/>
      <c r="C155" s="45" t="s">
        <v>415</v>
      </c>
      <c r="D155" s="899">
        <v>5000</v>
      </c>
      <c r="E155" s="47" t="s">
        <v>891</v>
      </c>
      <c r="F155" s="900">
        <f>D155/0.3048</f>
        <v>16404.199475065616</v>
      </c>
      <c r="G155" s="76" t="s">
        <v>155</v>
      </c>
      <c r="H155" s="76"/>
      <c r="I155" s="76"/>
      <c r="J155" s="159"/>
      <c r="K155" s="65"/>
      <c r="L155" s="897"/>
      <c r="M155" s="898"/>
      <c r="N155" s="47"/>
      <c r="O155" s="266"/>
      <c r="P155" s="76"/>
      <c r="Q155" s="76"/>
      <c r="R155" s="77"/>
      <c r="S155" s="79"/>
      <c r="T155" s="890" t="s">
        <v>892</v>
      </c>
      <c r="U155" s="44"/>
      <c r="V155" s="44"/>
      <c r="W155" s="44"/>
      <c r="X155" s="44"/>
    </row>
    <row r="156" spans="1:24" ht="18" customHeight="1">
      <c r="A156" s="7" t="s">
        <v>258</v>
      </c>
      <c r="B156" s="13"/>
      <c r="C156" s="45" t="s">
        <v>156</v>
      </c>
      <c r="D156" s="267">
        <v>-20</v>
      </c>
      <c r="E156" s="72" t="s">
        <v>149</v>
      </c>
      <c r="F156" s="268">
        <v>60</v>
      </c>
      <c r="G156" s="72" t="s">
        <v>157</v>
      </c>
      <c r="H156" s="269">
        <f>(D156*1.8)+32</f>
        <v>-4</v>
      </c>
      <c r="I156" s="72" t="s">
        <v>150</v>
      </c>
      <c r="J156" s="269">
        <f>(F156*1.8)+32</f>
        <v>140</v>
      </c>
      <c r="K156" s="76" t="s">
        <v>151</v>
      </c>
      <c r="L156" s="49"/>
      <c r="M156" s="265"/>
      <c r="N156" s="72"/>
      <c r="O156" s="270"/>
      <c r="P156" s="72"/>
      <c r="Q156" s="270"/>
      <c r="R156" s="72"/>
      <c r="S156" s="163"/>
      <c r="T156" s="377"/>
      <c r="U156" s="44"/>
      <c r="V156" s="44"/>
      <c r="W156" s="44"/>
      <c r="X156" s="44"/>
    </row>
    <row r="157" spans="1:24" ht="18" customHeight="1">
      <c r="A157" s="7" t="s">
        <v>258</v>
      </c>
      <c r="B157" s="13"/>
      <c r="C157" s="45" t="s">
        <v>158</v>
      </c>
      <c r="D157" s="263">
        <v>10</v>
      </c>
      <c r="E157" s="72" t="s">
        <v>153</v>
      </c>
      <c r="F157" s="264">
        <v>85</v>
      </c>
      <c r="G157" s="76" t="s">
        <v>154</v>
      </c>
      <c r="H157" s="76"/>
      <c r="I157" s="77"/>
      <c r="J157" s="65"/>
      <c r="K157" s="65"/>
      <c r="L157" s="49"/>
      <c r="M157" s="265"/>
      <c r="N157" s="72"/>
      <c r="O157" s="265"/>
      <c r="P157" s="76"/>
      <c r="Q157" s="76"/>
      <c r="R157" s="77"/>
      <c r="S157" s="79"/>
      <c r="T157" s="52"/>
      <c r="U157" s="44"/>
      <c r="V157" s="44"/>
      <c r="W157" s="44"/>
      <c r="X157" s="44"/>
    </row>
    <row r="158" spans="1:24" ht="18" customHeight="1" thickBot="1">
      <c r="A158" s="7" t="s">
        <v>258</v>
      </c>
      <c r="B158" s="22"/>
      <c r="C158" s="56" t="s">
        <v>159</v>
      </c>
      <c r="D158" s="271">
        <v>12192</v>
      </c>
      <c r="E158" s="57" t="s">
        <v>160</v>
      </c>
      <c r="F158" s="272">
        <v>40000</v>
      </c>
      <c r="G158" s="153" t="s">
        <v>155</v>
      </c>
      <c r="H158" s="153"/>
      <c r="I158" s="152"/>
      <c r="J158" s="122"/>
      <c r="K158" s="122"/>
      <c r="L158" s="897"/>
      <c r="M158" s="898"/>
      <c r="N158" s="57"/>
      <c r="O158" s="273"/>
      <c r="P158" s="153"/>
      <c r="Q158" s="153"/>
      <c r="R158" s="152"/>
      <c r="S158" s="112"/>
      <c r="T158" s="901" t="s">
        <v>893</v>
      </c>
      <c r="U158" s="44"/>
      <c r="V158" s="44"/>
      <c r="W158" s="44"/>
      <c r="X158" s="44"/>
    </row>
    <row r="159" spans="1:24" ht="18" customHeight="1">
      <c r="A159" s="7" t="s">
        <v>258</v>
      </c>
      <c r="B159" s="36" t="s">
        <v>416</v>
      </c>
      <c r="C159" s="948"/>
      <c r="D159" s="169" t="s">
        <v>510</v>
      </c>
      <c r="E159" s="274" t="s">
        <v>161</v>
      </c>
      <c r="F159" s="61"/>
      <c r="G159" s="172" t="s">
        <v>385</v>
      </c>
      <c r="H159" s="275" t="s">
        <v>316</v>
      </c>
      <c r="I159" s="41"/>
      <c r="J159" s="172" t="s">
        <v>280</v>
      </c>
      <c r="K159" s="277" t="s">
        <v>164</v>
      </c>
      <c r="L159" s="171"/>
      <c r="M159" s="853" t="s">
        <v>627</v>
      </c>
      <c r="N159" s="552" t="s">
        <v>667</v>
      </c>
      <c r="O159" s="171"/>
      <c r="P159" s="853" t="s">
        <v>627</v>
      </c>
      <c r="Q159" s="650" t="s">
        <v>668</v>
      </c>
      <c r="R159" s="172" t="s">
        <v>652</v>
      </c>
      <c r="S159" s="425" t="s">
        <v>669</v>
      </c>
      <c r="T159" s="590" t="s">
        <v>413</v>
      </c>
      <c r="U159" s="44"/>
      <c r="V159" s="44"/>
      <c r="W159" s="44"/>
      <c r="X159" s="44"/>
    </row>
    <row r="160" spans="1:24" ht="18" customHeight="1">
      <c r="A160" s="7" t="s">
        <v>258</v>
      </c>
      <c r="B160" s="13"/>
      <c r="C160" s="45"/>
      <c r="D160" s="276" t="s">
        <v>280</v>
      </c>
      <c r="E160" s="277" t="s">
        <v>317</v>
      </c>
      <c r="F160" s="76"/>
      <c r="G160" s="278" t="s">
        <v>337</v>
      </c>
      <c r="H160" s="426" t="s">
        <v>318</v>
      </c>
      <c r="I160" s="77"/>
      <c r="J160" s="180" t="s">
        <v>510</v>
      </c>
      <c r="K160" s="279" t="s">
        <v>319</v>
      </c>
      <c r="L160" s="76"/>
      <c r="M160" s="278" t="s">
        <v>627</v>
      </c>
      <c r="N160" s="610" t="s">
        <v>670</v>
      </c>
      <c r="O160" s="280"/>
      <c r="P160" s="180" t="s">
        <v>627</v>
      </c>
      <c r="Q160" s="100" t="s">
        <v>671</v>
      </c>
      <c r="R160" s="180" t="s">
        <v>652</v>
      </c>
      <c r="S160" s="281" t="s">
        <v>672</v>
      </c>
      <c r="T160" s="600"/>
      <c r="U160" s="44"/>
      <c r="V160" s="44"/>
      <c r="W160" s="44"/>
      <c r="X160" s="44"/>
    </row>
    <row r="161" spans="1:24" ht="18" customHeight="1">
      <c r="A161" s="7" t="s">
        <v>258</v>
      </c>
      <c r="B161" s="13"/>
      <c r="C161" s="45"/>
      <c r="D161" s="276" t="s">
        <v>280</v>
      </c>
      <c r="E161" s="279" t="s">
        <v>320</v>
      </c>
      <c r="F161" s="76"/>
      <c r="G161" s="278" t="s">
        <v>280</v>
      </c>
      <c r="H161" s="427" t="s">
        <v>163</v>
      </c>
      <c r="I161" s="77"/>
      <c r="J161" s="405" t="s">
        <v>510</v>
      </c>
      <c r="K161" s="428" t="s">
        <v>321</v>
      </c>
      <c r="L161" s="362"/>
      <c r="M161" s="657" t="s">
        <v>325</v>
      </c>
      <c r="N161" s="279" t="s">
        <v>322</v>
      </c>
      <c r="O161" s="280"/>
      <c r="P161" s="848" t="s">
        <v>733</v>
      </c>
      <c r="Q161" s="76" t="s">
        <v>228</v>
      </c>
      <c r="R161" s="180" t="s">
        <v>280</v>
      </c>
      <c r="S161" s="281" t="s">
        <v>540</v>
      </c>
      <c r="T161" s="102"/>
      <c r="U161" s="44"/>
      <c r="V161" s="44"/>
      <c r="W161" s="44"/>
      <c r="X161" s="44"/>
    </row>
    <row r="162" spans="1:24" ht="18" customHeight="1">
      <c r="A162" s="7" t="s">
        <v>239</v>
      </c>
      <c r="B162" s="13"/>
      <c r="C162" s="45"/>
      <c r="D162" s="158" t="s">
        <v>510</v>
      </c>
      <c r="E162" s="282" t="s">
        <v>229</v>
      </c>
      <c r="F162" s="76"/>
      <c r="G162" s="278" t="s">
        <v>230</v>
      </c>
      <c r="H162" s="178" t="s">
        <v>162</v>
      </c>
      <c r="I162" s="77"/>
      <c r="J162" s="180" t="s">
        <v>510</v>
      </c>
      <c r="K162" s="155" t="s">
        <v>231</v>
      </c>
      <c r="L162" s="179"/>
      <c r="M162" s="180" t="s">
        <v>510</v>
      </c>
      <c r="N162" s="62" t="s">
        <v>232</v>
      </c>
      <c r="O162" s="280"/>
      <c r="P162" s="180" t="s">
        <v>337</v>
      </c>
      <c r="Q162" s="103" t="s">
        <v>470</v>
      </c>
      <c r="R162" s="854" t="s">
        <v>774</v>
      </c>
      <c r="S162" s="855" t="s">
        <v>775</v>
      </c>
      <c r="T162" s="52"/>
      <c r="U162" s="44"/>
      <c r="V162" s="44"/>
      <c r="W162" s="44"/>
      <c r="X162" s="44"/>
    </row>
    <row r="163" spans="1:24" ht="18" customHeight="1">
      <c r="A163" s="7" t="s">
        <v>239</v>
      </c>
      <c r="B163" s="13"/>
      <c r="C163" s="45"/>
      <c r="D163" s="852" t="s">
        <v>730</v>
      </c>
      <c r="E163" s="282" t="s">
        <v>541</v>
      </c>
      <c r="F163" s="76"/>
      <c r="G163" s="278" t="s">
        <v>230</v>
      </c>
      <c r="H163" s="282" t="s">
        <v>165</v>
      </c>
      <c r="I163" s="77"/>
      <c r="J163" s="180" t="s">
        <v>510</v>
      </c>
      <c r="K163" s="282" t="s">
        <v>233</v>
      </c>
      <c r="L163" s="76"/>
      <c r="M163" s="180" t="s">
        <v>510</v>
      </c>
      <c r="N163" s="62" t="s">
        <v>234</v>
      </c>
      <c r="O163" s="280"/>
      <c r="P163" s="180" t="s">
        <v>337</v>
      </c>
      <c r="Q163" s="103" t="s">
        <v>471</v>
      </c>
      <c r="R163" s="854" t="s">
        <v>776</v>
      </c>
      <c r="S163" s="855" t="s">
        <v>777</v>
      </c>
      <c r="T163" s="52"/>
      <c r="U163" s="44"/>
      <c r="V163" s="44"/>
      <c r="W163" s="44"/>
      <c r="X163" s="44"/>
    </row>
    <row r="164" spans="1:24" ht="18" customHeight="1">
      <c r="A164" s="7" t="s">
        <v>239</v>
      </c>
      <c r="B164" s="13"/>
      <c r="C164" s="45"/>
      <c r="D164" s="180" t="s">
        <v>235</v>
      </c>
      <c r="E164" s="62" t="s">
        <v>166</v>
      </c>
      <c r="F164" s="77"/>
      <c r="G164" s="278" t="s">
        <v>230</v>
      </c>
      <c r="H164" s="62" t="s">
        <v>424</v>
      </c>
      <c r="I164" s="66"/>
      <c r="J164" s="278" t="s">
        <v>339</v>
      </c>
      <c r="K164" s="62" t="s">
        <v>236</v>
      </c>
      <c r="L164" s="66"/>
      <c r="M164" s="180" t="s">
        <v>731</v>
      </c>
      <c r="N164" s="62" t="s">
        <v>732</v>
      </c>
      <c r="O164" s="103"/>
      <c r="P164" s="103"/>
      <c r="Q164" s="91"/>
      <c r="R164" s="278"/>
      <c r="S164" s="610"/>
      <c r="T164" s="102" t="s">
        <v>734</v>
      </c>
      <c r="U164" s="44"/>
      <c r="V164" s="44"/>
      <c r="W164" s="44"/>
      <c r="X164" s="44"/>
    </row>
    <row r="165" spans="1:24" ht="18" customHeight="1">
      <c r="A165" s="7" t="s">
        <v>239</v>
      </c>
      <c r="B165" s="13"/>
      <c r="C165" s="89" t="s">
        <v>417</v>
      </c>
      <c r="D165" s="283">
        <v>2</v>
      </c>
      <c r="E165" s="47" t="s">
        <v>167</v>
      </c>
      <c r="F165" s="72"/>
      <c r="G165" s="145"/>
      <c r="H165" s="83">
        <v>4</v>
      </c>
      <c r="I165" s="72" t="s">
        <v>168</v>
      </c>
      <c r="J165" s="145"/>
      <c r="K165" s="284"/>
      <c r="L165" s="83">
        <v>1</v>
      </c>
      <c r="M165" s="72" t="s">
        <v>169</v>
      </c>
      <c r="N165" s="49"/>
      <c r="O165" s="97"/>
      <c r="P165" s="97"/>
      <c r="Q165" s="97"/>
      <c r="R165" s="101"/>
      <c r="S165" s="285"/>
      <c r="T165" s="611" t="s">
        <v>421</v>
      </c>
      <c r="U165" s="44"/>
      <c r="V165" s="44"/>
      <c r="W165" s="44"/>
      <c r="X165" s="44"/>
    </row>
    <row r="166" spans="1:24" ht="18" customHeight="1">
      <c r="A166" s="7" t="s">
        <v>239</v>
      </c>
      <c r="B166" s="13"/>
      <c r="C166" s="45" t="s">
        <v>240</v>
      </c>
      <c r="D166" s="286"/>
      <c r="E166" s="48">
        <v>0</v>
      </c>
      <c r="F166" s="47" t="s">
        <v>170</v>
      </c>
      <c r="G166" s="145"/>
      <c r="H166" s="47"/>
      <c r="I166" s="48">
        <v>2</v>
      </c>
      <c r="J166" s="72" t="s">
        <v>241</v>
      </c>
      <c r="K166" s="284"/>
      <c r="L166" s="48">
        <v>6</v>
      </c>
      <c r="M166" s="72" t="s">
        <v>242</v>
      </c>
      <c r="N166" s="49"/>
      <c r="O166" s="97"/>
      <c r="P166" s="97"/>
      <c r="Q166" s="97"/>
      <c r="R166" s="101"/>
      <c r="S166" s="51"/>
      <c r="T166" s="612" t="s">
        <v>422</v>
      </c>
      <c r="U166" s="44"/>
      <c r="V166" s="44"/>
      <c r="W166" s="44"/>
      <c r="X166" s="44"/>
    </row>
    <row r="167" spans="1:24" ht="18" customHeight="1" thickBot="1">
      <c r="A167" s="7" t="s">
        <v>239</v>
      </c>
      <c r="B167" s="22"/>
      <c r="C167" s="56" t="s">
        <v>171</v>
      </c>
      <c r="D167" s="856" t="s">
        <v>773</v>
      </c>
      <c r="E167" s="213"/>
      <c r="F167" s="153"/>
      <c r="G167" s="287"/>
      <c r="H167" s="153"/>
      <c r="I167" s="152"/>
      <c r="J167" s="287"/>
      <c r="K167" s="122"/>
      <c r="L167" s="152"/>
      <c r="M167" s="288"/>
      <c r="N167" s="122"/>
      <c r="O167" s="153"/>
      <c r="P167" s="152"/>
      <c r="Q167" s="153"/>
      <c r="R167" s="152"/>
      <c r="S167" s="112"/>
      <c r="T167" s="24"/>
      <c r="U167" s="44"/>
      <c r="V167" s="44"/>
      <c r="W167" s="44"/>
      <c r="X167" s="44"/>
    </row>
    <row r="168" spans="1:24" ht="18" customHeight="1">
      <c r="A168" s="7" t="s">
        <v>239</v>
      </c>
      <c r="B168" s="25" t="s">
        <v>243</v>
      </c>
      <c r="C168" s="45" t="s">
        <v>172</v>
      </c>
      <c r="D168" s="873">
        <v>54295</v>
      </c>
      <c r="E168" s="289" t="s">
        <v>468</v>
      </c>
      <c r="F168" s="61"/>
      <c r="G168" s="219" t="s">
        <v>173</v>
      </c>
      <c r="H168" s="593" t="s">
        <v>403</v>
      </c>
      <c r="I168" s="290"/>
      <c r="J168" s="291" t="s">
        <v>244</v>
      </c>
      <c r="K168" s="292"/>
      <c r="L168" s="61"/>
      <c r="M168" s="39"/>
      <c r="N168" s="61"/>
      <c r="O168" s="293"/>
      <c r="P168" s="61"/>
      <c r="Q168" s="274"/>
      <c r="R168" s="291"/>
      <c r="S168" s="294"/>
      <c r="T168" s="378"/>
    </row>
    <row r="169" spans="1:24" ht="18" customHeight="1">
      <c r="A169" s="7" t="s">
        <v>239</v>
      </c>
      <c r="B169" s="25"/>
      <c r="C169" s="45" t="s">
        <v>174</v>
      </c>
      <c r="D169" s="880" t="s">
        <v>868</v>
      </c>
      <c r="E169" s="160" t="s">
        <v>245</v>
      </c>
      <c r="F169" s="72"/>
      <c r="G169" s="85" t="s">
        <v>173</v>
      </c>
      <c r="H169" s="295" t="s">
        <v>246</v>
      </c>
      <c r="I169" s="130"/>
      <c r="J169" s="81" t="s">
        <v>175</v>
      </c>
      <c r="K169" s="296"/>
      <c r="L169" s="72"/>
      <c r="M169" s="47"/>
      <c r="N169" s="72"/>
      <c r="O169" s="297"/>
      <c r="P169" s="72"/>
      <c r="Q169" s="279"/>
      <c r="R169" s="81"/>
      <c r="S169" s="298"/>
      <c r="T169" s="881" t="s">
        <v>869</v>
      </c>
    </row>
    <row r="170" spans="1:24" ht="18" customHeight="1">
      <c r="A170" s="7" t="s">
        <v>239</v>
      </c>
      <c r="B170" s="25"/>
      <c r="C170" s="45" t="s">
        <v>402</v>
      </c>
      <c r="D170" s="874">
        <v>37408</v>
      </c>
      <c r="E170" s="160" t="s">
        <v>176</v>
      </c>
      <c r="F170" s="72"/>
      <c r="G170" s="85" t="s">
        <v>173</v>
      </c>
      <c r="H170" s="295" t="s">
        <v>247</v>
      </c>
      <c r="I170" s="130"/>
      <c r="J170" s="81" t="s">
        <v>175</v>
      </c>
      <c r="K170" s="296"/>
      <c r="L170" s="72"/>
      <c r="M170" s="525" t="s">
        <v>325</v>
      </c>
      <c r="N170" s="160" t="s">
        <v>176</v>
      </c>
      <c r="O170" s="297"/>
      <c r="P170" s="85" t="s">
        <v>173</v>
      </c>
      <c r="Q170" s="393" t="s">
        <v>248</v>
      </c>
      <c r="R170" s="81"/>
      <c r="S170" s="298"/>
      <c r="T170" s="379"/>
    </row>
    <row r="171" spans="1:24" ht="18" customHeight="1" thickBot="1">
      <c r="A171" s="7" t="s">
        <v>239</v>
      </c>
      <c r="B171" s="29"/>
      <c r="C171" s="56" t="s">
        <v>177</v>
      </c>
      <c r="D171" s="879" t="s">
        <v>867</v>
      </c>
      <c r="E171" s="300" t="s">
        <v>469</v>
      </c>
      <c r="F171" s="110"/>
      <c r="G171" s="111" t="s">
        <v>173</v>
      </c>
      <c r="H171" s="301" t="s">
        <v>247</v>
      </c>
      <c r="I171" s="302"/>
      <c r="J171" s="194" t="s">
        <v>175</v>
      </c>
      <c r="K171" s="59"/>
      <c r="L171" s="110"/>
      <c r="M171" s="526" t="s">
        <v>325</v>
      </c>
      <c r="N171" s="300" t="s">
        <v>178</v>
      </c>
      <c r="O171" s="59"/>
      <c r="P171" s="111" t="s">
        <v>173</v>
      </c>
      <c r="Q171" s="394" t="s">
        <v>248</v>
      </c>
      <c r="R171" s="194"/>
      <c r="S171" s="303"/>
      <c r="T171" s="380"/>
    </row>
    <row r="172" spans="1:24" s="44" customFormat="1" ht="2.25" customHeight="1">
      <c r="A172" s="304"/>
      <c r="B172" s="25"/>
      <c r="C172" s="45"/>
      <c r="D172" s="305"/>
      <c r="E172" s="306"/>
      <c r="F172" s="307"/>
      <c r="G172" s="308"/>
      <c r="H172" s="309"/>
      <c r="I172" s="310"/>
      <c r="J172" s="311"/>
      <c r="K172" s="312"/>
      <c r="L172" s="307"/>
      <c r="M172" s="310"/>
      <c r="N172" s="307"/>
      <c r="O172" s="312"/>
      <c r="P172" s="307"/>
      <c r="Q172" s="313"/>
      <c r="R172" s="311"/>
      <c r="S172" s="314"/>
      <c r="T172" s="299"/>
    </row>
    <row r="173" spans="1:24" s="323" customFormat="1" ht="18.75" customHeight="1">
      <c r="A173" s="7" t="s">
        <v>239</v>
      </c>
      <c r="B173" s="553" t="s">
        <v>351</v>
      </c>
      <c r="C173" s="315"/>
      <c r="D173" s="316" t="s">
        <v>548</v>
      </c>
      <c r="E173" s="317" t="s">
        <v>549</v>
      </c>
      <c r="F173" s="317" t="s">
        <v>546</v>
      </c>
      <c r="G173" s="478" t="s">
        <v>547</v>
      </c>
      <c r="H173" s="317" t="s">
        <v>545</v>
      </c>
      <c r="I173" s="478" t="s">
        <v>544</v>
      </c>
      <c r="J173" s="317"/>
      <c r="K173" s="478"/>
      <c r="L173" s="504" t="s">
        <v>358</v>
      </c>
      <c r="M173" s="318"/>
      <c r="N173" s="319"/>
      <c r="O173" s="320"/>
      <c r="P173" s="320"/>
      <c r="Q173" s="320"/>
      <c r="R173" s="320"/>
      <c r="S173" s="321"/>
      <c r="T173" s="322"/>
      <c r="U173" s="381"/>
    </row>
    <row r="174" spans="1:24" s="343" customFormat="1" ht="18.75" customHeight="1">
      <c r="A174" s="7" t="s">
        <v>239</v>
      </c>
      <c r="B174" s="338" t="s">
        <v>187</v>
      </c>
      <c r="C174" s="333" t="s">
        <v>346</v>
      </c>
      <c r="D174" s="638" t="s">
        <v>514</v>
      </c>
      <c r="E174" s="456" t="s">
        <v>769</v>
      </c>
      <c r="F174" s="456" t="s">
        <v>769</v>
      </c>
      <c r="G174" s="481" t="s">
        <v>769</v>
      </c>
      <c r="H174" s="456" t="s">
        <v>769</v>
      </c>
      <c r="I174" s="456" t="s">
        <v>769</v>
      </c>
      <c r="J174" s="456"/>
      <c r="K174" s="481"/>
      <c r="L174" s="518"/>
      <c r="M174" s="547"/>
      <c r="N174" s="339"/>
      <c r="O174" s="340"/>
      <c r="P174" s="340"/>
      <c r="Q174" s="340"/>
      <c r="R174" s="340"/>
      <c r="S174" s="341"/>
      <c r="T174" s="342"/>
      <c r="U174" s="381"/>
    </row>
    <row r="175" spans="1:24" s="343" customFormat="1" ht="18.75" customHeight="1">
      <c r="A175" s="7"/>
      <c r="B175" s="338"/>
      <c r="C175" s="614" t="s">
        <v>432</v>
      </c>
      <c r="D175" s="543" t="s">
        <v>510</v>
      </c>
      <c r="E175" s="327" t="s">
        <v>770</v>
      </c>
      <c r="F175" s="327" t="s">
        <v>770</v>
      </c>
      <c r="G175" s="480" t="s">
        <v>770</v>
      </c>
      <c r="H175" s="327" t="s">
        <v>770</v>
      </c>
      <c r="I175" s="327" t="s">
        <v>770</v>
      </c>
      <c r="J175" s="327"/>
      <c r="K175" s="480"/>
      <c r="L175" s="544"/>
      <c r="M175" s="545"/>
      <c r="N175" s="546"/>
      <c r="O175" s="336"/>
      <c r="P175" s="336"/>
      <c r="Q175" s="336"/>
      <c r="R175" s="336"/>
      <c r="S175" s="337"/>
      <c r="T175" s="342"/>
      <c r="U175" s="381"/>
    </row>
    <row r="176" spans="1:24" s="323" customFormat="1" ht="18.75" customHeight="1">
      <c r="A176" s="7" t="s">
        <v>239</v>
      </c>
      <c r="B176" s="348"/>
      <c r="C176" s="333" t="s">
        <v>367</v>
      </c>
      <c r="D176" s="639" t="s">
        <v>514</v>
      </c>
      <c r="E176" s="455" t="s">
        <v>514</v>
      </c>
      <c r="F176" s="455" t="s">
        <v>514</v>
      </c>
      <c r="G176" s="482" t="s">
        <v>514</v>
      </c>
      <c r="H176" s="455" t="s">
        <v>514</v>
      </c>
      <c r="I176" s="455" t="s">
        <v>514</v>
      </c>
      <c r="J176" s="455"/>
      <c r="K176" s="482"/>
      <c r="L176" s="506"/>
      <c r="M176" s="511"/>
      <c r="N176" s="344"/>
      <c r="O176" s="329"/>
      <c r="P176" s="329"/>
      <c r="Q176" s="329"/>
      <c r="R176" s="329"/>
      <c r="S176" s="330"/>
      <c r="T176" s="322"/>
      <c r="U176" s="381"/>
    </row>
    <row r="177" spans="1:21" s="323" customFormat="1" ht="18.75" customHeight="1">
      <c r="A177" s="7" t="s">
        <v>239</v>
      </c>
      <c r="B177" s="346"/>
      <c r="C177" s="333" t="s">
        <v>191</v>
      </c>
      <c r="D177" s="640" t="s">
        <v>514</v>
      </c>
      <c r="E177" s="463" t="s">
        <v>514</v>
      </c>
      <c r="F177" s="463" t="s">
        <v>514</v>
      </c>
      <c r="G177" s="534" t="s">
        <v>514</v>
      </c>
      <c r="H177" s="463" t="s">
        <v>514</v>
      </c>
      <c r="I177" s="463" t="s">
        <v>514</v>
      </c>
      <c r="J177" s="463"/>
      <c r="K177" s="534"/>
      <c r="L177" s="516"/>
      <c r="M177" s="517"/>
      <c r="N177" s="465"/>
      <c r="O177" s="325"/>
      <c r="P177" s="325"/>
      <c r="Q177" s="325"/>
      <c r="R177" s="325"/>
      <c r="S177" s="326"/>
      <c r="T177" s="322"/>
      <c r="U177" s="381"/>
    </row>
    <row r="178" spans="1:21" s="323" customFormat="1" ht="18.75" customHeight="1">
      <c r="A178" s="7" t="s">
        <v>239</v>
      </c>
      <c r="B178" s="535" t="s">
        <v>340</v>
      </c>
      <c r="C178" s="536" t="s">
        <v>341</v>
      </c>
      <c r="D178" s="450" t="s">
        <v>776</v>
      </c>
      <c r="E178" s="451" t="s">
        <v>776</v>
      </c>
      <c r="F178" s="454" t="s">
        <v>776</v>
      </c>
      <c r="G178" s="479" t="s">
        <v>776</v>
      </c>
      <c r="H178" s="857" t="s">
        <v>776</v>
      </c>
      <c r="I178" s="857" t="s">
        <v>776</v>
      </c>
      <c r="J178" s="454"/>
      <c r="K178" s="479"/>
      <c r="L178" s="505"/>
      <c r="M178" s="499"/>
      <c r="N178" s="345"/>
      <c r="O178" s="340"/>
      <c r="P178" s="340"/>
      <c r="Q178" s="340"/>
      <c r="R178" s="340"/>
      <c r="S178" s="341"/>
      <c r="T178" s="322"/>
      <c r="U178" s="381"/>
    </row>
    <row r="179" spans="1:21" s="323" customFormat="1" ht="18.75" customHeight="1">
      <c r="A179" s="7" t="s">
        <v>239</v>
      </c>
      <c r="B179" s="537"/>
      <c r="C179" s="538" t="s">
        <v>342</v>
      </c>
      <c r="D179" s="639" t="s">
        <v>514</v>
      </c>
      <c r="E179" s="455" t="s">
        <v>776</v>
      </c>
      <c r="F179" s="327" t="s">
        <v>774</v>
      </c>
      <c r="G179" s="327" t="s">
        <v>774</v>
      </c>
      <c r="H179" s="455" t="s">
        <v>776</v>
      </c>
      <c r="I179" s="455" t="s">
        <v>776</v>
      </c>
      <c r="J179" s="327"/>
      <c r="K179" s="480"/>
      <c r="L179" s="506"/>
      <c r="M179" s="500"/>
      <c r="N179" s="324"/>
      <c r="O179" s="325"/>
      <c r="P179" s="325"/>
      <c r="Q179" s="325"/>
      <c r="R179" s="325"/>
      <c r="S179" s="326"/>
      <c r="T179" s="322"/>
      <c r="U179" s="381"/>
    </row>
    <row r="180" spans="1:21" s="323" customFormat="1" ht="16.5" customHeight="1">
      <c r="A180" s="7" t="s">
        <v>239</v>
      </c>
      <c r="B180" s="539" t="s">
        <v>350</v>
      </c>
      <c r="C180" s="540" t="s">
        <v>346</v>
      </c>
      <c r="D180" s="466" t="s">
        <v>776</v>
      </c>
      <c r="E180" s="618" t="s">
        <v>776</v>
      </c>
      <c r="F180" s="858" t="s">
        <v>774</v>
      </c>
      <c r="G180" s="858" t="s">
        <v>774</v>
      </c>
      <c r="H180" s="858" t="s">
        <v>776</v>
      </c>
      <c r="I180" s="858" t="s">
        <v>776</v>
      </c>
      <c r="J180" s="618"/>
      <c r="K180" s="619"/>
      <c r="L180" s="507"/>
      <c r="M180" s="501"/>
      <c r="N180" s="467"/>
      <c r="O180" s="468"/>
      <c r="P180" s="468"/>
      <c r="Q180" s="468"/>
      <c r="R180" s="468"/>
      <c r="S180" s="469"/>
      <c r="T180" s="322"/>
      <c r="U180" s="381"/>
    </row>
    <row r="181" spans="1:21" s="323" customFormat="1" ht="16.5" customHeight="1">
      <c r="A181" s="7" t="s">
        <v>239</v>
      </c>
      <c r="B181" s="537"/>
      <c r="C181" s="541" t="s">
        <v>182</v>
      </c>
      <c r="D181" s="787" t="s">
        <v>776</v>
      </c>
      <c r="E181" s="788" t="s">
        <v>776</v>
      </c>
      <c r="F181" s="859" t="s">
        <v>774</v>
      </c>
      <c r="G181" s="859" t="s">
        <v>774</v>
      </c>
      <c r="H181" s="860" t="s">
        <v>776</v>
      </c>
      <c r="I181" s="860" t="s">
        <v>776</v>
      </c>
      <c r="J181" s="620"/>
      <c r="K181" s="621"/>
      <c r="L181" s="508"/>
      <c r="M181" s="502"/>
      <c r="N181" s="471"/>
      <c r="O181" s="472"/>
      <c r="P181" s="472"/>
      <c r="Q181" s="472"/>
      <c r="R181" s="472"/>
      <c r="S181" s="473"/>
      <c r="T181" s="869" t="s">
        <v>794</v>
      </c>
      <c r="U181" s="381"/>
    </row>
    <row r="182" spans="1:21" s="323" customFormat="1" ht="16.5" hidden="1" customHeight="1" outlineLevel="1">
      <c r="A182" s="7" t="s">
        <v>239</v>
      </c>
      <c r="B182" s="537"/>
      <c r="C182" s="541" t="s">
        <v>343</v>
      </c>
      <c r="D182" s="641" t="s">
        <v>514</v>
      </c>
      <c r="E182" s="622" t="s">
        <v>769</v>
      </c>
      <c r="F182" s="622" t="s">
        <v>514</v>
      </c>
      <c r="G182" s="623" t="s">
        <v>514</v>
      </c>
      <c r="H182" s="622" t="s">
        <v>769</v>
      </c>
      <c r="I182" s="622" t="s">
        <v>769</v>
      </c>
      <c r="J182" s="622"/>
      <c r="K182" s="623"/>
      <c r="L182" s="508"/>
      <c r="M182" s="502"/>
      <c r="N182" s="471"/>
      <c r="O182" s="472"/>
      <c r="P182" s="472"/>
      <c r="Q182" s="472"/>
      <c r="R182" s="472"/>
      <c r="S182" s="473"/>
      <c r="T182" s="322"/>
      <c r="U182" s="381"/>
    </row>
    <row r="183" spans="1:21" s="323" customFormat="1" ht="16.5" hidden="1" customHeight="1" outlineLevel="1">
      <c r="A183" s="7" t="s">
        <v>239</v>
      </c>
      <c r="B183" s="537"/>
      <c r="C183" s="541" t="s">
        <v>344</v>
      </c>
      <c r="D183" s="641" t="s">
        <v>514</v>
      </c>
      <c r="E183" s="622" t="s">
        <v>514</v>
      </c>
      <c r="F183" s="622" t="s">
        <v>514</v>
      </c>
      <c r="G183" s="623" t="s">
        <v>514</v>
      </c>
      <c r="H183" s="622" t="s">
        <v>514</v>
      </c>
      <c r="I183" s="622" t="s">
        <v>514</v>
      </c>
      <c r="J183" s="622"/>
      <c r="K183" s="623"/>
      <c r="L183" s="508"/>
      <c r="M183" s="502"/>
      <c r="N183" s="471"/>
      <c r="O183" s="472"/>
      <c r="P183" s="472"/>
      <c r="Q183" s="472"/>
      <c r="R183" s="472"/>
      <c r="S183" s="473"/>
      <c r="T183" s="322"/>
      <c r="U183" s="381"/>
    </row>
    <row r="184" spans="1:21" s="323" customFormat="1" ht="16.5" hidden="1" customHeight="1" outlineLevel="1">
      <c r="A184" s="7" t="s">
        <v>239</v>
      </c>
      <c r="B184" s="537"/>
      <c r="C184" s="651" t="s">
        <v>184</v>
      </c>
      <c r="D184" s="641" t="s">
        <v>514</v>
      </c>
      <c r="E184" s="622" t="s">
        <v>514</v>
      </c>
      <c r="F184" s="622" t="s">
        <v>514</v>
      </c>
      <c r="G184" s="623" t="s">
        <v>514</v>
      </c>
      <c r="H184" s="622" t="s">
        <v>514</v>
      </c>
      <c r="I184" s="622" t="s">
        <v>514</v>
      </c>
      <c r="J184" s="622"/>
      <c r="K184" s="623"/>
      <c r="L184" s="508"/>
      <c r="M184" s="502"/>
      <c r="N184" s="471"/>
      <c r="O184" s="472"/>
      <c r="P184" s="472"/>
      <c r="Q184" s="472"/>
      <c r="R184" s="472"/>
      <c r="S184" s="473"/>
      <c r="T184" s="322"/>
      <c r="U184" s="381"/>
    </row>
    <row r="185" spans="1:21" s="323" customFormat="1" ht="16.5" customHeight="1" collapsed="1">
      <c r="A185" s="7"/>
      <c r="B185" s="537"/>
      <c r="C185" s="651" t="s">
        <v>472</v>
      </c>
      <c r="D185" s="641" t="s">
        <v>514</v>
      </c>
      <c r="E185" s="622" t="s">
        <v>769</v>
      </c>
      <c r="F185" s="622" t="s">
        <v>769</v>
      </c>
      <c r="G185" s="622" t="s">
        <v>769</v>
      </c>
      <c r="H185" s="622" t="s">
        <v>769</v>
      </c>
      <c r="I185" s="622" t="s">
        <v>769</v>
      </c>
      <c r="J185" s="622"/>
      <c r="K185" s="622"/>
      <c r="L185" s="508"/>
      <c r="M185" s="502"/>
      <c r="N185" s="471"/>
      <c r="O185" s="472"/>
      <c r="P185" s="472"/>
      <c r="Q185" s="472"/>
      <c r="R185" s="472"/>
      <c r="S185" s="473"/>
      <c r="T185" s="350" t="s">
        <v>249</v>
      </c>
      <c r="U185" s="381"/>
    </row>
    <row r="186" spans="1:21" s="323" customFormat="1" ht="16.5" customHeight="1">
      <c r="A186" s="7" t="s">
        <v>239</v>
      </c>
      <c r="B186" s="537"/>
      <c r="C186" s="651" t="s">
        <v>185</v>
      </c>
      <c r="D186" s="641" t="s">
        <v>514</v>
      </c>
      <c r="E186" s="622" t="s">
        <v>514</v>
      </c>
      <c r="F186" s="622" t="s">
        <v>514</v>
      </c>
      <c r="G186" s="623" t="s">
        <v>514</v>
      </c>
      <c r="H186" s="622" t="s">
        <v>514</v>
      </c>
      <c r="I186" s="622" t="s">
        <v>514</v>
      </c>
      <c r="J186" s="622"/>
      <c r="K186" s="623"/>
      <c r="L186" s="508"/>
      <c r="M186" s="502"/>
      <c r="N186" s="471"/>
      <c r="O186" s="472"/>
      <c r="P186" s="472"/>
      <c r="Q186" s="472"/>
      <c r="R186" s="472"/>
      <c r="S186" s="473"/>
      <c r="T186" s="322"/>
      <c r="U186" s="381"/>
    </row>
    <row r="187" spans="1:21" s="323" customFormat="1" ht="16.5" customHeight="1">
      <c r="A187" s="7"/>
      <c r="B187" s="537"/>
      <c r="C187" s="651" t="s">
        <v>473</v>
      </c>
      <c r="D187" s="641" t="s">
        <v>514</v>
      </c>
      <c r="E187" s="622" t="s">
        <v>514</v>
      </c>
      <c r="F187" s="622" t="s">
        <v>514</v>
      </c>
      <c r="G187" s="622" t="s">
        <v>514</v>
      </c>
      <c r="H187" s="622" t="s">
        <v>514</v>
      </c>
      <c r="I187" s="622" t="s">
        <v>795</v>
      </c>
      <c r="J187" s="622"/>
      <c r="K187" s="622"/>
      <c r="L187" s="630"/>
      <c r="M187" s="631"/>
      <c r="N187" s="632"/>
      <c r="O187" s="624"/>
      <c r="P187" s="624"/>
      <c r="Q187" s="624"/>
      <c r="R187" s="624"/>
      <c r="S187" s="625"/>
      <c r="T187" s="322"/>
      <c r="U187" s="381"/>
    </row>
    <row r="188" spans="1:21" s="323" customFormat="1" ht="16.5" customHeight="1">
      <c r="A188" s="7"/>
      <c r="B188" s="537"/>
      <c r="C188" s="651" t="s">
        <v>474</v>
      </c>
      <c r="D188" s="470" t="s">
        <v>776</v>
      </c>
      <c r="E188" s="620" t="s">
        <v>776</v>
      </c>
      <c r="F188" s="860" t="s">
        <v>776</v>
      </c>
      <c r="G188" s="860" t="s">
        <v>776</v>
      </c>
      <c r="H188" s="860" t="s">
        <v>776</v>
      </c>
      <c r="I188" s="860" t="s">
        <v>776</v>
      </c>
      <c r="J188" s="622"/>
      <c r="K188" s="622"/>
      <c r="L188" s="630"/>
      <c r="M188" s="631"/>
      <c r="N188" s="632"/>
      <c r="O188" s="624"/>
      <c r="P188" s="624"/>
      <c r="Q188" s="624"/>
      <c r="R188" s="624"/>
      <c r="S188" s="625"/>
      <c r="T188" s="868" t="s">
        <v>793</v>
      </c>
      <c r="U188" s="381"/>
    </row>
    <row r="189" spans="1:21" s="323" customFormat="1" ht="16.5" customHeight="1">
      <c r="A189" s="7"/>
      <c r="B189" s="537"/>
      <c r="C189" s="651" t="s">
        <v>556</v>
      </c>
      <c r="D189" s="641" t="s">
        <v>514</v>
      </c>
      <c r="E189" s="622" t="s">
        <v>514</v>
      </c>
      <c r="F189" s="622" t="s">
        <v>514</v>
      </c>
      <c r="G189" s="622" t="s">
        <v>514</v>
      </c>
      <c r="H189" s="622" t="s">
        <v>514</v>
      </c>
      <c r="I189" s="622" t="s">
        <v>514</v>
      </c>
      <c r="J189" s="702"/>
      <c r="K189" s="703"/>
      <c r="L189" s="630"/>
      <c r="M189" s="631"/>
      <c r="N189" s="632"/>
      <c r="O189" s="624"/>
      <c r="P189" s="624"/>
      <c r="Q189" s="624"/>
      <c r="R189" s="624"/>
      <c r="S189" s="625"/>
      <c r="T189" s="322"/>
      <c r="U189" s="381"/>
    </row>
    <row r="190" spans="1:21" s="323" customFormat="1" ht="16.5" customHeight="1">
      <c r="A190" s="7" t="s">
        <v>239</v>
      </c>
      <c r="B190" s="542"/>
      <c r="C190" s="652" t="s">
        <v>186</v>
      </c>
      <c r="D190" s="474" t="s">
        <v>776</v>
      </c>
      <c r="E190" s="626" t="s">
        <v>776</v>
      </c>
      <c r="F190" s="789" t="s">
        <v>836</v>
      </c>
      <c r="G190" s="862" t="s">
        <v>836</v>
      </c>
      <c r="H190" s="861" t="s">
        <v>776</v>
      </c>
      <c r="I190" s="861" t="s">
        <v>776</v>
      </c>
      <c r="J190" s="626"/>
      <c r="K190" s="627"/>
      <c r="L190" s="509"/>
      <c r="M190" s="503"/>
      <c r="N190" s="475"/>
      <c r="O190" s="476"/>
      <c r="P190" s="476"/>
      <c r="Q190" s="476"/>
      <c r="R190" s="476"/>
      <c r="S190" s="477"/>
      <c r="T190" s="322" t="s">
        <v>431</v>
      </c>
      <c r="U190" s="381"/>
    </row>
    <row r="191" spans="1:21" s="323" customFormat="1" ht="18.75" hidden="1" customHeight="1" outlineLevel="1">
      <c r="A191" s="7" t="s">
        <v>239</v>
      </c>
      <c r="B191" s="347"/>
      <c r="C191" s="614" t="s">
        <v>192</v>
      </c>
      <c r="D191" s="639" t="s">
        <v>514</v>
      </c>
      <c r="E191" s="455" t="s">
        <v>514</v>
      </c>
      <c r="F191" s="455" t="s">
        <v>514</v>
      </c>
      <c r="G191" s="482" t="s">
        <v>514</v>
      </c>
      <c r="H191" s="455" t="s">
        <v>514</v>
      </c>
      <c r="I191" s="455" t="s">
        <v>514</v>
      </c>
      <c r="J191" s="455"/>
      <c r="K191" s="482"/>
      <c r="L191" s="510"/>
      <c r="M191" s="511"/>
      <c r="N191" s="344"/>
      <c r="O191" s="329"/>
      <c r="P191" s="329"/>
      <c r="Q191" s="329"/>
      <c r="R191" s="329"/>
      <c r="S191" s="330"/>
      <c r="T191" s="322"/>
      <c r="U191" s="381"/>
    </row>
    <row r="192" spans="1:21" s="323" customFormat="1" ht="18.75" customHeight="1" collapsed="1">
      <c r="A192" s="7" t="s">
        <v>239</v>
      </c>
      <c r="B192" s="347"/>
      <c r="C192" s="614" t="s">
        <v>195</v>
      </c>
      <c r="D192" s="639" t="s">
        <v>514</v>
      </c>
      <c r="E192" s="455" t="s">
        <v>514</v>
      </c>
      <c r="F192" s="455" t="s">
        <v>514</v>
      </c>
      <c r="G192" s="482" t="s">
        <v>514</v>
      </c>
      <c r="H192" s="455" t="s">
        <v>514</v>
      </c>
      <c r="I192" s="455" t="s">
        <v>514</v>
      </c>
      <c r="J192" s="455"/>
      <c r="K192" s="482"/>
      <c r="L192" s="506"/>
      <c r="M192" s="511"/>
      <c r="N192" s="344"/>
      <c r="O192" s="329"/>
      <c r="P192" s="329"/>
      <c r="Q192" s="329"/>
      <c r="R192" s="329"/>
      <c r="S192" s="330"/>
      <c r="T192" s="322" t="s">
        <v>382</v>
      </c>
      <c r="U192" s="381"/>
    </row>
    <row r="193" spans="1:21" s="323" customFormat="1" ht="18.75" hidden="1" customHeight="1" outlineLevel="1">
      <c r="A193" s="7" t="s">
        <v>239</v>
      </c>
      <c r="B193" s="347"/>
      <c r="C193" s="614" t="s">
        <v>348</v>
      </c>
      <c r="D193" s="639" t="s">
        <v>514</v>
      </c>
      <c r="E193" s="455" t="s">
        <v>370</v>
      </c>
      <c r="F193" s="455" t="s">
        <v>514</v>
      </c>
      <c r="G193" s="482" t="s">
        <v>514</v>
      </c>
      <c r="H193" s="455" t="s">
        <v>370</v>
      </c>
      <c r="I193" s="455" t="s">
        <v>370</v>
      </c>
      <c r="J193" s="455"/>
      <c r="K193" s="482"/>
      <c r="L193" s="506"/>
      <c r="M193" s="511"/>
      <c r="N193" s="344"/>
      <c r="O193" s="329"/>
      <c r="P193" s="329"/>
      <c r="Q193" s="329"/>
      <c r="R193" s="329"/>
      <c r="S193" s="330"/>
      <c r="T193" s="322"/>
      <c r="U193" s="381"/>
    </row>
    <row r="194" spans="1:21" s="323" customFormat="1" ht="18.75" customHeight="1" collapsed="1">
      <c r="A194" s="7" t="s">
        <v>239</v>
      </c>
      <c r="B194" s="347"/>
      <c r="C194" s="614" t="s">
        <v>717</v>
      </c>
      <c r="D194" s="639" t="s">
        <v>514</v>
      </c>
      <c r="E194" s="455" t="s">
        <v>370</v>
      </c>
      <c r="F194" s="327" t="s">
        <v>510</v>
      </c>
      <c r="G194" s="480" t="s">
        <v>510</v>
      </c>
      <c r="H194" s="455" t="s">
        <v>370</v>
      </c>
      <c r="I194" s="455" t="s">
        <v>370</v>
      </c>
      <c r="J194" s="327"/>
      <c r="K194" s="480"/>
      <c r="L194" s="506"/>
      <c r="M194" s="511"/>
      <c r="N194" s="344"/>
      <c r="O194" s="329"/>
      <c r="P194" s="329"/>
      <c r="Q194" s="329"/>
      <c r="R194" s="329"/>
      <c r="S194" s="330"/>
      <c r="T194" s="322"/>
      <c r="U194" s="381"/>
    </row>
    <row r="195" spans="1:21" s="323" customFormat="1" ht="18.75" customHeight="1">
      <c r="A195" s="7" t="s">
        <v>708</v>
      </c>
      <c r="B195" s="347"/>
      <c r="C195" s="614" t="s">
        <v>709</v>
      </c>
      <c r="D195" s="639" t="s">
        <v>514</v>
      </c>
      <c r="E195" s="455" t="s">
        <v>235</v>
      </c>
      <c r="F195" s="455" t="s">
        <v>514</v>
      </c>
      <c r="G195" s="482" t="s">
        <v>514</v>
      </c>
      <c r="H195" s="327" t="s">
        <v>510</v>
      </c>
      <c r="I195" s="480" t="s">
        <v>510</v>
      </c>
      <c r="J195" s="327"/>
      <c r="K195" s="480"/>
      <c r="L195" s="506"/>
      <c r="M195" s="511"/>
      <c r="N195" s="344"/>
      <c r="O195" s="329"/>
      <c r="P195" s="329"/>
      <c r="Q195" s="329"/>
      <c r="R195" s="329"/>
      <c r="S195" s="330"/>
      <c r="T195" s="322"/>
      <c r="U195" s="381"/>
    </row>
    <row r="196" spans="1:21" s="323" customFormat="1" ht="18.75" customHeight="1">
      <c r="A196" s="7"/>
      <c r="B196" s="347"/>
      <c r="C196" s="614" t="s">
        <v>401</v>
      </c>
      <c r="D196" s="639" t="s">
        <v>514</v>
      </c>
      <c r="E196" s="455" t="s">
        <v>370</v>
      </c>
      <c r="F196" s="455" t="s">
        <v>514</v>
      </c>
      <c r="G196" s="482" t="s">
        <v>514</v>
      </c>
      <c r="H196" s="455" t="s">
        <v>370</v>
      </c>
      <c r="I196" s="455" t="s">
        <v>370</v>
      </c>
      <c r="J196" s="455"/>
      <c r="K196" s="482"/>
      <c r="L196" s="506"/>
      <c r="M196" s="512"/>
      <c r="N196" s="344"/>
      <c r="O196" s="329"/>
      <c r="P196" s="329"/>
      <c r="Q196" s="329"/>
      <c r="R196" s="329"/>
      <c r="S196" s="330"/>
      <c r="T196" s="322" t="s">
        <v>382</v>
      </c>
      <c r="U196" s="381"/>
    </row>
    <row r="197" spans="1:21" s="323" customFormat="1" ht="18.75" customHeight="1">
      <c r="A197" s="7" t="s">
        <v>239</v>
      </c>
      <c r="B197" s="347"/>
      <c r="C197" s="614" t="s">
        <v>197</v>
      </c>
      <c r="D197" s="639" t="s">
        <v>514</v>
      </c>
      <c r="E197" s="455" t="s">
        <v>514</v>
      </c>
      <c r="F197" s="455" t="s">
        <v>514</v>
      </c>
      <c r="G197" s="482" t="s">
        <v>514</v>
      </c>
      <c r="H197" s="455" t="s">
        <v>514</v>
      </c>
      <c r="I197" s="455" t="s">
        <v>514</v>
      </c>
      <c r="J197" s="455"/>
      <c r="K197" s="482"/>
      <c r="L197" s="506"/>
      <c r="M197" s="513"/>
      <c r="N197" s="344"/>
      <c r="O197" s="329"/>
      <c r="P197" s="329"/>
      <c r="Q197" s="329"/>
      <c r="R197" s="329"/>
      <c r="S197" s="330"/>
      <c r="T197" s="322" t="s">
        <v>382</v>
      </c>
      <c r="U197" s="381"/>
    </row>
    <row r="198" spans="1:21" s="323" customFormat="1" ht="18.75" customHeight="1">
      <c r="A198" s="7" t="s">
        <v>239</v>
      </c>
      <c r="B198" s="347"/>
      <c r="C198" s="614" t="s">
        <v>349</v>
      </c>
      <c r="D198" s="458" t="s">
        <v>510</v>
      </c>
      <c r="E198" s="459" t="s">
        <v>339</v>
      </c>
      <c r="F198" s="460" t="s">
        <v>514</v>
      </c>
      <c r="G198" s="483" t="s">
        <v>514</v>
      </c>
      <c r="H198" s="459" t="s">
        <v>339</v>
      </c>
      <c r="I198" s="459" t="s">
        <v>339</v>
      </c>
      <c r="J198" s="460"/>
      <c r="K198" s="483"/>
      <c r="L198" s="514"/>
      <c r="M198" s="515"/>
      <c r="N198" s="461"/>
      <c r="O198" s="331"/>
      <c r="P198" s="331"/>
      <c r="Q198" s="331"/>
      <c r="R198" s="331"/>
      <c r="S198" s="332"/>
      <c r="T198" s="322"/>
      <c r="U198" s="381"/>
    </row>
    <row r="199" spans="1:21" s="323" customFormat="1" ht="18.75" customHeight="1">
      <c r="A199" s="7" t="s">
        <v>239</v>
      </c>
      <c r="B199" s="347"/>
      <c r="C199" s="614" t="s">
        <v>347</v>
      </c>
      <c r="D199" s="639" t="s">
        <v>514</v>
      </c>
      <c r="E199" s="455" t="s">
        <v>514</v>
      </c>
      <c r="F199" s="455" t="s">
        <v>514</v>
      </c>
      <c r="G199" s="482" t="s">
        <v>514</v>
      </c>
      <c r="H199" s="455" t="s">
        <v>514</v>
      </c>
      <c r="I199" s="455" t="s">
        <v>514</v>
      </c>
      <c r="J199" s="455"/>
      <c r="K199" s="482"/>
      <c r="L199" s="506"/>
      <c r="M199" s="513"/>
      <c r="N199" s="328"/>
      <c r="O199" s="329"/>
      <c r="P199" s="329"/>
      <c r="Q199" s="329"/>
      <c r="R199" s="329"/>
      <c r="S199" s="330"/>
      <c r="T199" s="322"/>
      <c r="U199" s="381"/>
    </row>
    <row r="200" spans="1:21" s="323" customFormat="1" ht="18.75" customHeight="1">
      <c r="A200" s="7"/>
      <c r="B200" s="347"/>
      <c r="C200" s="614" t="s">
        <v>368</v>
      </c>
      <c r="D200" s="421" t="s">
        <v>324</v>
      </c>
      <c r="E200" s="327" t="s">
        <v>339</v>
      </c>
      <c r="F200" s="455" t="s">
        <v>514</v>
      </c>
      <c r="G200" s="482" t="s">
        <v>514</v>
      </c>
      <c r="H200" s="327" t="s">
        <v>339</v>
      </c>
      <c r="I200" s="327" t="s">
        <v>339</v>
      </c>
      <c r="J200" s="455"/>
      <c r="K200" s="482"/>
      <c r="L200" s="532"/>
      <c r="M200" s="533"/>
      <c r="N200" s="344"/>
      <c r="O200" s="325"/>
      <c r="P200" s="325"/>
      <c r="Q200" s="325"/>
      <c r="R200" s="325"/>
      <c r="S200" s="326"/>
      <c r="T200" s="322"/>
      <c r="U200" s="381"/>
    </row>
    <row r="201" spans="1:21" s="323" customFormat="1" ht="18.75" customHeight="1">
      <c r="A201" s="7"/>
      <c r="B201" s="347"/>
      <c r="C201" s="614" t="s">
        <v>475</v>
      </c>
      <c r="D201" s="421" t="s">
        <v>324</v>
      </c>
      <c r="E201" s="327" t="s">
        <v>425</v>
      </c>
      <c r="F201" s="455" t="s">
        <v>514</v>
      </c>
      <c r="G201" s="455" t="s">
        <v>514</v>
      </c>
      <c r="H201" s="327" t="s">
        <v>425</v>
      </c>
      <c r="I201" s="327" t="s">
        <v>425</v>
      </c>
      <c r="J201" s="455"/>
      <c r="K201" s="482"/>
      <c r="L201" s="532"/>
      <c r="M201" s="513"/>
      <c r="N201" s="324"/>
      <c r="O201" s="325"/>
      <c r="P201" s="325"/>
      <c r="Q201" s="325"/>
      <c r="R201" s="325"/>
      <c r="S201" s="326"/>
      <c r="T201" s="322"/>
      <c r="U201" s="381"/>
    </row>
    <row r="202" spans="1:21" s="323" customFormat="1" ht="18.75" hidden="1" customHeight="1" outlineLevel="1">
      <c r="A202" s="7" t="s">
        <v>239</v>
      </c>
      <c r="B202" s="347"/>
      <c r="C202" s="614" t="s">
        <v>199</v>
      </c>
      <c r="D202" s="640" t="s">
        <v>514</v>
      </c>
      <c r="E202" s="464" t="s">
        <v>514</v>
      </c>
      <c r="F202" s="464" t="s">
        <v>337</v>
      </c>
      <c r="G202" s="484" t="s">
        <v>514</v>
      </c>
      <c r="H202" s="464" t="s">
        <v>514</v>
      </c>
      <c r="I202" s="464" t="s">
        <v>514</v>
      </c>
      <c r="J202" s="464"/>
      <c r="K202" s="484"/>
      <c r="L202" s="516"/>
      <c r="M202" s="517"/>
      <c r="N202" s="465"/>
      <c r="O202" s="325"/>
      <c r="P202" s="325"/>
      <c r="Q202" s="325"/>
      <c r="R202" s="325"/>
      <c r="S202" s="326"/>
      <c r="T202" s="322"/>
      <c r="U202" s="381"/>
    </row>
    <row r="203" spans="1:21" s="323" customFormat="1" ht="18.75" hidden="1" customHeight="1" outlineLevel="1">
      <c r="A203" s="7" t="s">
        <v>239</v>
      </c>
      <c r="B203" s="347"/>
      <c r="C203" s="614" t="s">
        <v>201</v>
      </c>
      <c r="D203" s="639" t="s">
        <v>514</v>
      </c>
      <c r="E203" s="457" t="s">
        <v>514</v>
      </c>
      <c r="F203" s="457" t="s">
        <v>514</v>
      </c>
      <c r="G203" s="485" t="s">
        <v>514</v>
      </c>
      <c r="H203" s="457" t="s">
        <v>514</v>
      </c>
      <c r="I203" s="457" t="s">
        <v>514</v>
      </c>
      <c r="J203" s="457"/>
      <c r="K203" s="485"/>
      <c r="L203" s="510"/>
      <c r="M203" s="511"/>
      <c r="N203" s="344"/>
      <c r="O203" s="329"/>
      <c r="P203" s="329"/>
      <c r="Q203" s="329"/>
      <c r="R203" s="329"/>
      <c r="S203" s="330"/>
      <c r="T203" s="322"/>
      <c r="U203" s="381"/>
    </row>
    <row r="204" spans="1:21" s="323" customFormat="1" ht="18.75" hidden="1" customHeight="1" outlineLevel="1">
      <c r="A204" s="7" t="s">
        <v>239</v>
      </c>
      <c r="B204" s="347"/>
      <c r="C204" s="614" t="s">
        <v>202</v>
      </c>
      <c r="D204" s="639" t="s">
        <v>514</v>
      </c>
      <c r="E204" s="457" t="s">
        <v>514</v>
      </c>
      <c r="F204" s="457" t="s">
        <v>514</v>
      </c>
      <c r="G204" s="485" t="s">
        <v>514</v>
      </c>
      <c r="H204" s="457" t="s">
        <v>514</v>
      </c>
      <c r="I204" s="457" t="s">
        <v>514</v>
      </c>
      <c r="J204" s="457"/>
      <c r="K204" s="485"/>
      <c r="L204" s="510"/>
      <c r="M204" s="511"/>
      <c r="N204" s="344"/>
      <c r="O204" s="329"/>
      <c r="P204" s="329"/>
      <c r="Q204" s="329"/>
      <c r="R204" s="329"/>
      <c r="S204" s="330"/>
      <c r="T204" s="322"/>
      <c r="U204" s="381"/>
    </row>
    <row r="205" spans="1:21" s="323" customFormat="1" ht="18.75" customHeight="1" collapsed="1">
      <c r="A205" s="7" t="s">
        <v>239</v>
      </c>
      <c r="B205" s="347"/>
      <c r="C205" s="614" t="s">
        <v>557</v>
      </c>
      <c r="D205" s="639" t="s">
        <v>514</v>
      </c>
      <c r="E205" s="457" t="s">
        <v>514</v>
      </c>
      <c r="F205" s="455" t="s">
        <v>337</v>
      </c>
      <c r="G205" s="482" t="s">
        <v>337</v>
      </c>
      <c r="H205" s="457" t="s">
        <v>514</v>
      </c>
      <c r="I205" s="457" t="s">
        <v>514</v>
      </c>
      <c r="J205" s="455"/>
      <c r="K205" s="482"/>
      <c r="L205" s="506"/>
      <c r="M205" s="513"/>
      <c r="N205" s="344"/>
      <c r="O205" s="329"/>
      <c r="P205" s="329"/>
      <c r="Q205" s="329"/>
      <c r="R205" s="329"/>
      <c r="S205" s="330"/>
      <c r="T205" s="322" t="s">
        <v>382</v>
      </c>
      <c r="U205" s="381"/>
    </row>
    <row r="206" spans="1:21" s="323" customFormat="1" ht="18.75" hidden="1" customHeight="1" outlineLevel="1">
      <c r="A206" s="7" t="s">
        <v>239</v>
      </c>
      <c r="B206" s="347"/>
      <c r="C206" s="614" t="s">
        <v>423</v>
      </c>
      <c r="D206" s="642" t="s">
        <v>514</v>
      </c>
      <c r="E206" s="462" t="s">
        <v>514</v>
      </c>
      <c r="F206" s="460" t="s">
        <v>337</v>
      </c>
      <c r="G206" s="483" t="s">
        <v>337</v>
      </c>
      <c r="H206" s="462" t="s">
        <v>514</v>
      </c>
      <c r="I206" s="462" t="s">
        <v>514</v>
      </c>
      <c r="J206" s="460"/>
      <c r="K206" s="483"/>
      <c r="L206" s="514"/>
      <c r="M206" s="515"/>
      <c r="N206" s="461"/>
      <c r="O206" s="331"/>
      <c r="P206" s="331"/>
      <c r="Q206" s="331"/>
      <c r="R206" s="331"/>
      <c r="S206" s="332"/>
      <c r="T206" s="322"/>
      <c r="U206" s="381"/>
    </row>
    <row r="207" spans="1:21" s="323" customFormat="1" ht="15" collapsed="1">
      <c r="A207" s="7" t="s">
        <v>239</v>
      </c>
      <c r="B207" s="759"/>
      <c r="C207" s="614" t="s">
        <v>778</v>
      </c>
      <c r="D207" s="763" t="s">
        <v>776</v>
      </c>
      <c r="E207" s="764" t="s">
        <v>776</v>
      </c>
      <c r="F207" s="764" t="s">
        <v>776</v>
      </c>
      <c r="G207" s="764" t="s">
        <v>776</v>
      </c>
      <c r="H207" s="764" t="s">
        <v>776</v>
      </c>
      <c r="I207" s="764" t="s">
        <v>776</v>
      </c>
      <c r="J207" s="460"/>
      <c r="K207" s="483"/>
      <c r="L207" s="514"/>
      <c r="M207" s="515"/>
      <c r="N207" s="461"/>
      <c r="O207" s="331"/>
      <c r="P207" s="331"/>
      <c r="Q207" s="331"/>
      <c r="R207" s="331"/>
      <c r="S207" s="332"/>
      <c r="T207" s="322"/>
      <c r="U207" s="381"/>
    </row>
    <row r="208" spans="1:21" s="323" customFormat="1" ht="15">
      <c r="A208" s="7" t="s">
        <v>239</v>
      </c>
      <c r="B208" s="347"/>
      <c r="C208" s="614" t="s">
        <v>779</v>
      </c>
      <c r="D208" s="642" t="s">
        <v>514</v>
      </c>
      <c r="E208" s="462" t="s">
        <v>514</v>
      </c>
      <c r="F208" s="460" t="s">
        <v>776</v>
      </c>
      <c r="G208" s="483" t="s">
        <v>776</v>
      </c>
      <c r="H208" s="462" t="s">
        <v>514</v>
      </c>
      <c r="I208" s="462" t="s">
        <v>514</v>
      </c>
      <c r="J208" s="460"/>
      <c r="K208" s="483"/>
      <c r="L208" s="514"/>
      <c r="M208" s="515"/>
      <c r="N208" s="461"/>
      <c r="O208" s="331"/>
      <c r="P208" s="331"/>
      <c r="Q208" s="331"/>
      <c r="R208" s="331"/>
      <c r="S208" s="332"/>
      <c r="T208" s="322" t="s">
        <v>382</v>
      </c>
      <c r="U208" s="381"/>
    </row>
    <row r="209" spans="1:21" s="323" customFormat="1" ht="15">
      <c r="A209" s="7" t="s">
        <v>239</v>
      </c>
      <c r="B209" s="759"/>
      <c r="C209" s="614" t="s">
        <v>780</v>
      </c>
      <c r="D209" s="763" t="s">
        <v>781</v>
      </c>
      <c r="E209" s="764" t="s">
        <v>718</v>
      </c>
      <c r="F209" s="455" t="s">
        <v>776</v>
      </c>
      <c r="G209" s="482" t="s">
        <v>776</v>
      </c>
      <c r="H209" s="457" t="s">
        <v>514</v>
      </c>
      <c r="I209" s="457" t="s">
        <v>514</v>
      </c>
      <c r="J209" s="460"/>
      <c r="K209" s="483"/>
      <c r="L209" s="514"/>
      <c r="M209" s="515"/>
      <c r="N209" s="461"/>
      <c r="O209" s="331"/>
      <c r="P209" s="331"/>
      <c r="Q209" s="331"/>
      <c r="R209" s="331"/>
      <c r="S209" s="332"/>
      <c r="T209" s="322"/>
      <c r="U209" s="381"/>
    </row>
    <row r="210" spans="1:21" s="323" customFormat="1" ht="15">
      <c r="A210" s="7" t="s">
        <v>239</v>
      </c>
      <c r="B210" s="790"/>
      <c r="C210" s="863" t="s">
        <v>782</v>
      </c>
      <c r="D210" s="760" t="s">
        <v>781</v>
      </c>
      <c r="E210" s="765" t="s">
        <v>718</v>
      </c>
      <c r="F210" s="455" t="s">
        <v>776</v>
      </c>
      <c r="G210" s="482" t="s">
        <v>776</v>
      </c>
      <c r="H210" s="457" t="s">
        <v>514</v>
      </c>
      <c r="I210" s="457" t="s">
        <v>514</v>
      </c>
      <c r="J210" s="455"/>
      <c r="K210" s="482"/>
      <c r="L210" s="506"/>
      <c r="M210" s="513"/>
      <c r="N210" s="344"/>
      <c r="O210" s="329"/>
      <c r="P210" s="329"/>
      <c r="Q210" s="329"/>
      <c r="R210" s="329"/>
      <c r="S210" s="330"/>
      <c r="T210" s="322"/>
      <c r="U210" s="381"/>
    </row>
    <row r="211" spans="1:21" s="323" customFormat="1" ht="15">
      <c r="A211" s="7" t="s">
        <v>239</v>
      </c>
      <c r="B211" s="759"/>
      <c r="C211" s="614" t="s">
        <v>783</v>
      </c>
      <c r="D211" s="639" t="s">
        <v>514</v>
      </c>
      <c r="E211" s="457" t="s">
        <v>514</v>
      </c>
      <c r="F211" s="327" t="s">
        <v>510</v>
      </c>
      <c r="G211" s="480" t="s">
        <v>510</v>
      </c>
      <c r="H211" s="457" t="s">
        <v>514</v>
      </c>
      <c r="I211" s="457" t="s">
        <v>514</v>
      </c>
      <c r="J211" s="455"/>
      <c r="K211" s="482"/>
      <c r="L211" s="506"/>
      <c r="M211" s="513"/>
      <c r="N211" s="344"/>
      <c r="O211" s="329"/>
      <c r="P211" s="329"/>
      <c r="Q211" s="329"/>
      <c r="R211" s="329"/>
      <c r="S211" s="330"/>
      <c r="T211" s="322" t="s">
        <v>382</v>
      </c>
      <c r="U211" s="381"/>
    </row>
    <row r="212" spans="1:21" s="323" customFormat="1" ht="15">
      <c r="A212" s="7" t="s">
        <v>239</v>
      </c>
      <c r="B212" s="759"/>
      <c r="C212" s="614" t="s">
        <v>784</v>
      </c>
      <c r="D212" s="760" t="s">
        <v>781</v>
      </c>
      <c r="E212" s="765" t="s">
        <v>718</v>
      </c>
      <c r="F212" s="327" t="s">
        <v>510</v>
      </c>
      <c r="G212" s="480" t="s">
        <v>510</v>
      </c>
      <c r="H212" s="327" t="s">
        <v>774</v>
      </c>
      <c r="I212" s="327" t="s">
        <v>774</v>
      </c>
      <c r="J212" s="455"/>
      <c r="K212" s="482"/>
      <c r="L212" s="506"/>
      <c r="M212" s="791"/>
      <c r="N212" s="328"/>
      <c r="O212" s="329"/>
      <c r="P212" s="329"/>
      <c r="Q212" s="329"/>
      <c r="R212" s="329"/>
      <c r="S212" s="330"/>
      <c r="T212" s="322"/>
      <c r="U212" s="381"/>
    </row>
    <row r="213" spans="1:21" s="323" customFormat="1" ht="15">
      <c r="A213" s="7"/>
      <c r="B213" s="790"/>
      <c r="C213" s="863" t="s">
        <v>785</v>
      </c>
      <c r="D213" s="864" t="s">
        <v>774</v>
      </c>
      <c r="E213" s="865" t="s">
        <v>774</v>
      </c>
      <c r="F213" s="455" t="s">
        <v>776</v>
      </c>
      <c r="G213" s="482" t="s">
        <v>776</v>
      </c>
      <c r="H213" s="482" t="s">
        <v>776</v>
      </c>
      <c r="I213" s="482" t="s">
        <v>776</v>
      </c>
      <c r="J213" s="463"/>
      <c r="K213" s="534"/>
      <c r="L213" s="532"/>
      <c r="M213" s="791"/>
      <c r="N213" s="328"/>
      <c r="O213" s="325"/>
      <c r="P213" s="325"/>
      <c r="Q213" s="325"/>
      <c r="R213" s="325"/>
      <c r="S213" s="326"/>
      <c r="T213" s="322"/>
      <c r="U213" s="381"/>
    </row>
    <row r="214" spans="1:21" s="323" customFormat="1" ht="15">
      <c r="A214" s="7"/>
      <c r="B214" s="790"/>
      <c r="C214" s="863" t="s">
        <v>786</v>
      </c>
      <c r="D214" s="864" t="s">
        <v>787</v>
      </c>
      <c r="E214" s="865" t="s">
        <v>787</v>
      </c>
      <c r="F214" s="455" t="s">
        <v>776</v>
      </c>
      <c r="G214" s="482" t="s">
        <v>776</v>
      </c>
      <c r="H214" s="865" t="s">
        <v>774</v>
      </c>
      <c r="I214" s="865" t="s">
        <v>774</v>
      </c>
      <c r="J214" s="463"/>
      <c r="K214" s="534"/>
      <c r="L214" s="506"/>
      <c r="M214" s="791"/>
      <c r="N214" s="328"/>
      <c r="O214" s="325"/>
      <c r="P214" s="325"/>
      <c r="Q214" s="325"/>
      <c r="R214" s="325"/>
      <c r="S214" s="326"/>
      <c r="T214" s="322"/>
      <c r="U214" s="381"/>
    </row>
    <row r="215" spans="1:21" s="323" customFormat="1" ht="15" hidden="1" outlineLevel="1">
      <c r="A215" s="452"/>
      <c r="B215" s="792" t="s">
        <v>179</v>
      </c>
      <c r="C215" s="793" t="s">
        <v>180</v>
      </c>
      <c r="D215" s="794"/>
      <c r="E215" s="795" t="s">
        <v>514</v>
      </c>
      <c r="F215" s="795" t="s">
        <v>510</v>
      </c>
      <c r="G215" s="795" t="s">
        <v>510</v>
      </c>
      <c r="H215" s="795" t="s">
        <v>514</v>
      </c>
      <c r="I215" s="795" t="s">
        <v>514</v>
      </c>
      <c r="J215" s="795" t="s">
        <v>510</v>
      </c>
      <c r="K215" s="796" t="s">
        <v>510</v>
      </c>
      <c r="L215" s="797" t="s">
        <v>788</v>
      </c>
      <c r="M215" s="798" t="s">
        <v>510</v>
      </c>
      <c r="N215" s="799"/>
      <c r="O215" s="795"/>
      <c r="P215" s="795"/>
      <c r="Q215" s="795"/>
      <c r="R215" s="795"/>
      <c r="S215" s="800"/>
      <c r="T215" s="322"/>
      <c r="U215" s="381"/>
    </row>
    <row r="216" spans="1:21" s="323" customFormat="1" ht="15" hidden="1" outlineLevel="1">
      <c r="A216" s="452"/>
      <c r="B216" s="792"/>
      <c r="C216" s="793" t="s">
        <v>182</v>
      </c>
      <c r="D216" s="801" t="s">
        <v>514</v>
      </c>
      <c r="E216" s="802" t="s">
        <v>514</v>
      </c>
      <c r="F216" s="802" t="s">
        <v>510</v>
      </c>
      <c r="G216" s="802" t="s">
        <v>510</v>
      </c>
      <c r="H216" s="802" t="s">
        <v>514</v>
      </c>
      <c r="I216" s="802" t="s">
        <v>514</v>
      </c>
      <c r="J216" s="802" t="s">
        <v>510</v>
      </c>
      <c r="K216" s="803" t="s">
        <v>510</v>
      </c>
      <c r="L216" s="797" t="s">
        <v>788</v>
      </c>
      <c r="M216" s="798" t="s">
        <v>510</v>
      </c>
      <c r="N216" s="799"/>
      <c r="O216" s="802"/>
      <c r="P216" s="802"/>
      <c r="Q216" s="802"/>
      <c r="R216" s="802"/>
      <c r="S216" s="804"/>
      <c r="T216" s="350" t="s">
        <v>249</v>
      </c>
      <c r="U216" s="381"/>
    </row>
    <row r="217" spans="1:21" s="323" customFormat="1" ht="15" hidden="1" outlineLevel="1">
      <c r="A217" s="452"/>
      <c r="B217" s="792"/>
      <c r="C217" s="793" t="s">
        <v>183</v>
      </c>
      <c r="D217" s="801" t="s">
        <v>206</v>
      </c>
      <c r="E217" s="802" t="s">
        <v>514</v>
      </c>
      <c r="F217" s="802" t="s">
        <v>510</v>
      </c>
      <c r="G217" s="802" t="s">
        <v>510</v>
      </c>
      <c r="H217" s="802" t="s">
        <v>514</v>
      </c>
      <c r="I217" s="802" t="s">
        <v>514</v>
      </c>
      <c r="J217" s="795" t="s">
        <v>510</v>
      </c>
      <c r="K217" s="796" t="s">
        <v>510</v>
      </c>
      <c r="L217" s="797" t="s">
        <v>788</v>
      </c>
      <c r="M217" s="798" t="s">
        <v>510</v>
      </c>
      <c r="N217" s="799"/>
      <c r="O217" s="802"/>
      <c r="P217" s="802"/>
      <c r="Q217" s="802"/>
      <c r="R217" s="802"/>
      <c r="S217" s="804"/>
      <c r="T217" s="322"/>
      <c r="U217" s="381"/>
    </row>
    <row r="218" spans="1:21" s="323" customFormat="1" ht="15" hidden="1" outlineLevel="1">
      <c r="A218" s="452"/>
      <c r="B218" s="792"/>
      <c r="C218" s="793" t="s">
        <v>184</v>
      </c>
      <c r="D218" s="801" t="s">
        <v>207</v>
      </c>
      <c r="E218" s="802" t="s">
        <v>514</v>
      </c>
      <c r="F218" s="802" t="s">
        <v>514</v>
      </c>
      <c r="G218" s="802" t="s">
        <v>514</v>
      </c>
      <c r="H218" s="802" t="s">
        <v>514</v>
      </c>
      <c r="I218" s="802" t="s">
        <v>514</v>
      </c>
      <c r="J218" s="802" t="s">
        <v>514</v>
      </c>
      <c r="K218" s="803" t="s">
        <v>514</v>
      </c>
      <c r="L218" s="797" t="s">
        <v>788</v>
      </c>
      <c r="M218" s="798" t="s">
        <v>514</v>
      </c>
      <c r="N218" s="799"/>
      <c r="O218" s="805"/>
      <c r="P218" s="805"/>
      <c r="Q218" s="805"/>
      <c r="R218" s="805"/>
      <c r="S218" s="806"/>
      <c r="T218" s="322"/>
      <c r="U218" s="381"/>
    </row>
    <row r="219" spans="1:21" s="323" customFormat="1" ht="15" hidden="1" outlineLevel="1">
      <c r="A219" s="452"/>
      <c r="B219" s="792"/>
      <c r="C219" s="793" t="s">
        <v>185</v>
      </c>
      <c r="D219" s="801" t="s">
        <v>206</v>
      </c>
      <c r="E219" s="802" t="s">
        <v>514</v>
      </c>
      <c r="F219" s="802" t="s">
        <v>514</v>
      </c>
      <c r="G219" s="802" t="s">
        <v>514</v>
      </c>
      <c r="H219" s="802" t="s">
        <v>514</v>
      </c>
      <c r="I219" s="802" t="s">
        <v>514</v>
      </c>
      <c r="J219" s="802" t="s">
        <v>514</v>
      </c>
      <c r="K219" s="803" t="s">
        <v>514</v>
      </c>
      <c r="L219" s="797" t="s">
        <v>788</v>
      </c>
      <c r="M219" s="798" t="s">
        <v>514</v>
      </c>
      <c r="N219" s="799"/>
      <c r="O219" s="805"/>
      <c r="P219" s="805"/>
      <c r="Q219" s="805"/>
      <c r="R219" s="805"/>
      <c r="S219" s="806"/>
      <c r="T219" s="322"/>
      <c r="U219" s="381"/>
    </row>
    <row r="220" spans="1:21" s="323" customFormat="1" ht="15" hidden="1" outlineLevel="1">
      <c r="A220" s="452"/>
      <c r="B220" s="792"/>
      <c r="C220" s="807" t="s">
        <v>186</v>
      </c>
      <c r="D220" s="808" t="s">
        <v>514</v>
      </c>
      <c r="E220" s="809" t="s">
        <v>514</v>
      </c>
      <c r="F220" s="809" t="s">
        <v>510</v>
      </c>
      <c r="G220" s="809" t="s">
        <v>510</v>
      </c>
      <c r="H220" s="809" t="s">
        <v>514</v>
      </c>
      <c r="I220" s="809" t="s">
        <v>514</v>
      </c>
      <c r="J220" s="809" t="s">
        <v>510</v>
      </c>
      <c r="K220" s="810" t="s">
        <v>510</v>
      </c>
      <c r="L220" s="797" t="s">
        <v>788</v>
      </c>
      <c r="M220" s="798" t="s">
        <v>510</v>
      </c>
      <c r="N220" s="799"/>
      <c r="O220" s="809"/>
      <c r="P220" s="809"/>
      <c r="Q220" s="809"/>
      <c r="R220" s="809"/>
      <c r="S220" s="811"/>
      <c r="T220" s="322" t="s">
        <v>250</v>
      </c>
      <c r="U220" s="381"/>
    </row>
    <row r="221" spans="1:21" s="323" customFormat="1" ht="15" hidden="1" outlineLevel="1">
      <c r="A221" s="452"/>
      <c r="B221" s="792"/>
      <c r="C221" s="807"/>
      <c r="D221" s="812" t="s">
        <v>206</v>
      </c>
      <c r="E221" s="813"/>
      <c r="F221" s="813"/>
      <c r="G221" s="813"/>
      <c r="H221" s="813"/>
      <c r="I221" s="813"/>
      <c r="J221" s="813"/>
      <c r="K221" s="814"/>
      <c r="L221" s="797" t="s">
        <v>788</v>
      </c>
      <c r="M221" s="798"/>
      <c r="N221" s="799"/>
      <c r="O221" s="813"/>
      <c r="P221" s="813"/>
      <c r="Q221" s="813"/>
      <c r="R221" s="813"/>
      <c r="S221" s="815"/>
      <c r="T221" s="322"/>
      <c r="U221" s="381"/>
    </row>
    <row r="222" spans="1:21" s="343" customFormat="1" ht="15" hidden="1" outlineLevel="1">
      <c r="A222" s="453"/>
      <c r="B222" s="816" t="s">
        <v>187</v>
      </c>
      <c r="C222" s="807" t="s">
        <v>789</v>
      </c>
      <c r="D222" s="817" t="s">
        <v>514</v>
      </c>
      <c r="E222" s="818" t="s">
        <v>774</v>
      </c>
      <c r="F222" s="818" t="s">
        <v>514</v>
      </c>
      <c r="G222" s="818" t="s">
        <v>514</v>
      </c>
      <c r="H222" s="818" t="s">
        <v>774</v>
      </c>
      <c r="I222" s="818" t="s">
        <v>774</v>
      </c>
      <c r="J222" s="818" t="s">
        <v>514</v>
      </c>
      <c r="K222" s="819" t="s">
        <v>514</v>
      </c>
      <c r="L222" s="797" t="s">
        <v>788</v>
      </c>
      <c r="M222" s="798" t="s">
        <v>514</v>
      </c>
      <c r="N222" s="799"/>
      <c r="O222" s="818"/>
      <c r="P222" s="818"/>
      <c r="Q222" s="818"/>
      <c r="R222" s="818"/>
      <c r="S222" s="820"/>
      <c r="T222" s="342" t="s">
        <v>251</v>
      </c>
      <c r="U222" s="381"/>
    </row>
    <row r="223" spans="1:21" s="323" customFormat="1" ht="15" hidden="1" outlineLevel="1">
      <c r="A223" s="452"/>
      <c r="B223" s="821"/>
      <c r="C223" s="807" t="s">
        <v>189</v>
      </c>
      <c r="D223" s="801" t="s">
        <v>514</v>
      </c>
      <c r="E223" s="802" t="s">
        <v>514</v>
      </c>
      <c r="F223" s="802" t="s">
        <v>774</v>
      </c>
      <c r="G223" s="802" t="s">
        <v>774</v>
      </c>
      <c r="H223" s="802" t="s">
        <v>514</v>
      </c>
      <c r="I223" s="802" t="s">
        <v>514</v>
      </c>
      <c r="J223" s="802" t="s">
        <v>514</v>
      </c>
      <c r="K223" s="803" t="s">
        <v>514</v>
      </c>
      <c r="L223" s="797" t="s">
        <v>788</v>
      </c>
      <c r="M223" s="798" t="s">
        <v>514</v>
      </c>
      <c r="N223" s="799"/>
      <c r="O223" s="802"/>
      <c r="P223" s="802"/>
      <c r="Q223" s="802"/>
      <c r="R223" s="802"/>
      <c r="S223" s="804"/>
      <c r="T223" s="342" t="s">
        <v>190</v>
      </c>
      <c r="U223" s="381"/>
    </row>
    <row r="224" spans="1:21" s="323" customFormat="1" ht="15" hidden="1" outlineLevel="1">
      <c r="A224" s="452"/>
      <c r="B224" s="792"/>
      <c r="C224" s="807" t="s">
        <v>790</v>
      </c>
      <c r="D224" s="808" t="s">
        <v>514</v>
      </c>
      <c r="E224" s="809" t="s">
        <v>514</v>
      </c>
      <c r="F224" s="809" t="s">
        <v>514</v>
      </c>
      <c r="G224" s="809" t="s">
        <v>514</v>
      </c>
      <c r="H224" s="809" t="s">
        <v>514</v>
      </c>
      <c r="I224" s="809" t="s">
        <v>514</v>
      </c>
      <c r="J224" s="809" t="s">
        <v>510</v>
      </c>
      <c r="K224" s="810" t="s">
        <v>510</v>
      </c>
      <c r="L224" s="797" t="s">
        <v>788</v>
      </c>
      <c r="M224" s="798" t="s">
        <v>510</v>
      </c>
      <c r="N224" s="799"/>
      <c r="O224" s="809"/>
      <c r="P224" s="809"/>
      <c r="Q224" s="809"/>
      <c r="R224" s="809"/>
      <c r="S224" s="811"/>
      <c r="T224" s="322"/>
      <c r="U224" s="381"/>
    </row>
    <row r="225" spans="1:21" s="343" customFormat="1" ht="15" hidden="1" outlineLevel="1">
      <c r="A225" s="452"/>
      <c r="B225" s="792"/>
      <c r="C225" s="807"/>
      <c r="D225" s="812" t="s">
        <v>514</v>
      </c>
      <c r="E225" s="813"/>
      <c r="F225" s="813"/>
      <c r="G225" s="813"/>
      <c r="H225" s="813"/>
      <c r="I225" s="813"/>
      <c r="J225" s="813"/>
      <c r="K225" s="814"/>
      <c r="L225" s="797" t="s">
        <v>788</v>
      </c>
      <c r="M225" s="798"/>
      <c r="N225" s="799"/>
      <c r="O225" s="813"/>
      <c r="P225" s="813"/>
      <c r="Q225" s="813"/>
      <c r="R225" s="813"/>
      <c r="S225" s="815"/>
      <c r="T225" s="322"/>
      <c r="U225" s="381"/>
    </row>
    <row r="226" spans="1:21" s="323" customFormat="1" ht="15" hidden="1" outlineLevel="1">
      <c r="A226" s="452"/>
      <c r="B226" s="822"/>
      <c r="C226" s="807" t="s">
        <v>191</v>
      </c>
      <c r="D226" s="817" t="s">
        <v>772</v>
      </c>
      <c r="E226" s="818" t="s">
        <v>514</v>
      </c>
      <c r="F226" s="818" t="s">
        <v>514</v>
      </c>
      <c r="G226" s="818" t="s">
        <v>514</v>
      </c>
      <c r="H226" s="818" t="s">
        <v>514</v>
      </c>
      <c r="I226" s="818" t="s">
        <v>514</v>
      </c>
      <c r="J226" s="818" t="s">
        <v>514</v>
      </c>
      <c r="K226" s="819" t="s">
        <v>514</v>
      </c>
      <c r="L226" s="797" t="s">
        <v>788</v>
      </c>
      <c r="M226" s="798" t="s">
        <v>514</v>
      </c>
      <c r="N226" s="799"/>
      <c r="O226" s="818"/>
      <c r="P226" s="818"/>
      <c r="Q226" s="818"/>
      <c r="R226" s="818"/>
      <c r="S226" s="820"/>
      <c r="T226" s="322" t="s">
        <v>252</v>
      </c>
      <c r="U226" s="381"/>
    </row>
    <row r="227" spans="1:21" s="323" customFormat="1" ht="15" hidden="1" outlineLevel="1">
      <c r="A227" s="452"/>
      <c r="B227" s="792"/>
      <c r="C227" s="807" t="s">
        <v>192</v>
      </c>
      <c r="D227" s="801" t="s">
        <v>772</v>
      </c>
      <c r="E227" s="802" t="s">
        <v>514</v>
      </c>
      <c r="F227" s="802" t="s">
        <v>514</v>
      </c>
      <c r="G227" s="802" t="s">
        <v>514</v>
      </c>
      <c r="H227" s="802" t="s">
        <v>514</v>
      </c>
      <c r="I227" s="802" t="s">
        <v>514</v>
      </c>
      <c r="J227" s="802" t="s">
        <v>514</v>
      </c>
      <c r="K227" s="803" t="s">
        <v>514</v>
      </c>
      <c r="L227" s="797" t="s">
        <v>788</v>
      </c>
      <c r="M227" s="798" t="s">
        <v>514</v>
      </c>
      <c r="N227" s="799"/>
      <c r="O227" s="802"/>
      <c r="P227" s="802"/>
      <c r="Q227" s="802"/>
      <c r="R227" s="802"/>
      <c r="S227" s="804"/>
      <c r="T227" s="322"/>
      <c r="U227" s="381"/>
    </row>
    <row r="228" spans="1:21" s="323" customFormat="1" ht="15" hidden="1" outlineLevel="1">
      <c r="A228" s="452"/>
      <c r="B228" s="821"/>
      <c r="C228" s="807" t="s">
        <v>193</v>
      </c>
      <c r="D228" s="801" t="s">
        <v>772</v>
      </c>
      <c r="E228" s="802" t="s">
        <v>188</v>
      </c>
      <c r="F228" s="802" t="s">
        <v>189</v>
      </c>
      <c r="G228" s="802" t="s">
        <v>189</v>
      </c>
      <c r="H228" s="802" t="s">
        <v>188</v>
      </c>
      <c r="I228" s="802" t="s">
        <v>188</v>
      </c>
      <c r="J228" s="802" t="s">
        <v>791</v>
      </c>
      <c r="K228" s="803" t="s">
        <v>791</v>
      </c>
      <c r="L228" s="797" t="s">
        <v>788</v>
      </c>
      <c r="M228" s="798" t="s">
        <v>791</v>
      </c>
      <c r="N228" s="799"/>
      <c r="O228" s="802"/>
      <c r="P228" s="802"/>
      <c r="Q228" s="802"/>
      <c r="R228" s="802"/>
      <c r="S228" s="804"/>
      <c r="T228" s="322"/>
      <c r="U228" s="381"/>
    </row>
    <row r="229" spans="1:21" s="323" customFormat="1" ht="15" hidden="1" outlineLevel="1">
      <c r="A229" s="452"/>
      <c r="B229" s="792"/>
      <c r="C229" s="807" t="s">
        <v>194</v>
      </c>
      <c r="D229" s="801" t="s">
        <v>772</v>
      </c>
      <c r="E229" s="802" t="s">
        <v>227</v>
      </c>
      <c r="F229" s="802" t="s">
        <v>227</v>
      </c>
      <c r="G229" s="802" t="s">
        <v>227</v>
      </c>
      <c r="H229" s="802" t="s">
        <v>227</v>
      </c>
      <c r="I229" s="802" t="s">
        <v>227</v>
      </c>
      <c r="J229" s="802" t="s">
        <v>227</v>
      </c>
      <c r="K229" s="803" t="s">
        <v>227</v>
      </c>
      <c r="L229" s="797" t="s">
        <v>788</v>
      </c>
      <c r="M229" s="798" t="s">
        <v>227</v>
      </c>
      <c r="N229" s="799"/>
      <c r="O229" s="802"/>
      <c r="P229" s="802"/>
      <c r="Q229" s="802"/>
      <c r="R229" s="802"/>
      <c r="S229" s="804"/>
      <c r="T229" s="322" t="s">
        <v>252</v>
      </c>
      <c r="U229" s="381"/>
    </row>
    <row r="230" spans="1:21" s="323" customFormat="1" ht="15" hidden="1" outlineLevel="1">
      <c r="A230" s="452"/>
      <c r="B230" s="792"/>
      <c r="C230" s="807" t="s">
        <v>195</v>
      </c>
      <c r="D230" s="801" t="s">
        <v>772</v>
      </c>
      <c r="E230" s="802" t="s">
        <v>514</v>
      </c>
      <c r="F230" s="802" t="s">
        <v>510</v>
      </c>
      <c r="G230" s="802" t="s">
        <v>510</v>
      </c>
      <c r="H230" s="802" t="s">
        <v>514</v>
      </c>
      <c r="I230" s="802" t="s">
        <v>514</v>
      </c>
      <c r="J230" s="802" t="s">
        <v>514</v>
      </c>
      <c r="K230" s="803" t="s">
        <v>514</v>
      </c>
      <c r="L230" s="797" t="s">
        <v>788</v>
      </c>
      <c r="M230" s="798" t="s">
        <v>514</v>
      </c>
      <c r="N230" s="799"/>
      <c r="O230" s="802"/>
      <c r="P230" s="802"/>
      <c r="Q230" s="802"/>
      <c r="R230" s="802"/>
      <c r="S230" s="804"/>
      <c r="T230" s="322"/>
      <c r="U230" s="381"/>
    </row>
    <row r="231" spans="1:21" s="323" customFormat="1" ht="15" hidden="1" outlineLevel="1">
      <c r="A231" s="452"/>
      <c r="B231" s="792"/>
      <c r="C231" s="807" t="s">
        <v>196</v>
      </c>
      <c r="D231" s="801" t="s">
        <v>772</v>
      </c>
      <c r="E231" s="802" t="s">
        <v>227</v>
      </c>
      <c r="F231" s="802" t="s">
        <v>514</v>
      </c>
      <c r="G231" s="802" t="s">
        <v>514</v>
      </c>
      <c r="H231" s="802" t="s">
        <v>227</v>
      </c>
      <c r="I231" s="802" t="s">
        <v>227</v>
      </c>
      <c r="J231" s="802" t="s">
        <v>510</v>
      </c>
      <c r="K231" s="803" t="s">
        <v>510</v>
      </c>
      <c r="L231" s="797" t="s">
        <v>788</v>
      </c>
      <c r="M231" s="798" t="s">
        <v>510</v>
      </c>
      <c r="N231" s="799"/>
      <c r="O231" s="802"/>
      <c r="P231" s="802"/>
      <c r="Q231" s="802"/>
      <c r="R231" s="802"/>
      <c r="S231" s="804"/>
      <c r="T231" s="322" t="s">
        <v>252</v>
      </c>
      <c r="U231" s="381"/>
    </row>
    <row r="232" spans="1:21" s="323" customFormat="1" ht="15" hidden="1" outlineLevel="1">
      <c r="A232" s="452"/>
      <c r="B232" s="792"/>
      <c r="C232" s="807" t="s">
        <v>197</v>
      </c>
      <c r="D232" s="801" t="s">
        <v>772</v>
      </c>
      <c r="E232" s="802" t="s">
        <v>514</v>
      </c>
      <c r="F232" s="802" t="s">
        <v>510</v>
      </c>
      <c r="G232" s="802" t="s">
        <v>510</v>
      </c>
      <c r="H232" s="802" t="s">
        <v>514</v>
      </c>
      <c r="I232" s="802" t="s">
        <v>514</v>
      </c>
      <c r="J232" s="802" t="s">
        <v>514</v>
      </c>
      <c r="K232" s="803" t="s">
        <v>514</v>
      </c>
      <c r="L232" s="797" t="s">
        <v>788</v>
      </c>
      <c r="M232" s="798" t="s">
        <v>514</v>
      </c>
      <c r="N232" s="799"/>
      <c r="O232" s="802"/>
      <c r="P232" s="802"/>
      <c r="Q232" s="802"/>
      <c r="R232" s="802"/>
      <c r="S232" s="804"/>
      <c r="T232" s="322"/>
      <c r="U232" s="381"/>
    </row>
    <row r="233" spans="1:21" s="323" customFormat="1" ht="15" hidden="1" outlineLevel="1">
      <c r="A233" s="452"/>
      <c r="B233" s="792"/>
      <c r="C233" s="807" t="s">
        <v>198</v>
      </c>
      <c r="D233" s="808" t="s">
        <v>772</v>
      </c>
      <c r="E233" s="809" t="s">
        <v>510</v>
      </c>
      <c r="F233" s="809" t="s">
        <v>510</v>
      </c>
      <c r="G233" s="809" t="s">
        <v>510</v>
      </c>
      <c r="H233" s="809" t="s">
        <v>510</v>
      </c>
      <c r="I233" s="809" t="s">
        <v>510</v>
      </c>
      <c r="J233" s="809" t="s">
        <v>514</v>
      </c>
      <c r="K233" s="810" t="s">
        <v>514</v>
      </c>
      <c r="L233" s="797" t="s">
        <v>788</v>
      </c>
      <c r="M233" s="798" t="s">
        <v>514</v>
      </c>
      <c r="N233" s="799"/>
      <c r="O233" s="809"/>
      <c r="P233" s="809"/>
      <c r="Q233" s="809"/>
      <c r="R233" s="809"/>
      <c r="S233" s="811"/>
      <c r="T233" s="322"/>
      <c r="U233" s="381"/>
    </row>
    <row r="234" spans="1:21" s="343" customFormat="1" ht="15" hidden="1" outlineLevel="1">
      <c r="A234" s="452"/>
      <c r="B234" s="792"/>
      <c r="C234" s="807"/>
      <c r="D234" s="812" t="s">
        <v>181</v>
      </c>
      <c r="E234" s="813"/>
      <c r="F234" s="813"/>
      <c r="G234" s="813"/>
      <c r="H234" s="813"/>
      <c r="I234" s="813"/>
      <c r="J234" s="813"/>
      <c r="K234" s="814"/>
      <c r="L234" s="797" t="s">
        <v>788</v>
      </c>
      <c r="M234" s="798"/>
      <c r="N234" s="799"/>
      <c r="O234" s="823"/>
      <c r="P234" s="823"/>
      <c r="Q234" s="823"/>
      <c r="R234" s="823"/>
      <c r="S234" s="824"/>
      <c r="T234" s="322"/>
      <c r="U234" s="381"/>
    </row>
    <row r="235" spans="1:21" s="323" customFormat="1" ht="15" hidden="1" outlineLevel="1">
      <c r="A235" s="452"/>
      <c r="B235" s="792"/>
      <c r="C235" s="807" t="s">
        <v>199</v>
      </c>
      <c r="D235" s="817" t="s">
        <v>772</v>
      </c>
      <c r="E235" s="825" t="s">
        <v>514</v>
      </c>
      <c r="F235" s="825" t="s">
        <v>514</v>
      </c>
      <c r="G235" s="825" t="s">
        <v>514</v>
      </c>
      <c r="H235" s="825" t="s">
        <v>514</v>
      </c>
      <c r="I235" s="825" t="s">
        <v>514</v>
      </c>
      <c r="J235" s="825" t="s">
        <v>514</v>
      </c>
      <c r="K235" s="826" t="s">
        <v>514</v>
      </c>
      <c r="L235" s="797" t="s">
        <v>788</v>
      </c>
      <c r="M235" s="827" t="s">
        <v>514</v>
      </c>
      <c r="N235" s="799"/>
      <c r="O235" s="818"/>
      <c r="P235" s="818"/>
      <c r="Q235" s="818"/>
      <c r="R235" s="818"/>
      <c r="S235" s="820"/>
      <c r="T235" s="322"/>
      <c r="U235" s="381"/>
    </row>
    <row r="236" spans="1:21" s="323" customFormat="1" ht="15" hidden="1" outlineLevel="1">
      <c r="A236" s="452"/>
      <c r="B236" s="792"/>
      <c r="C236" s="807" t="s">
        <v>200</v>
      </c>
      <c r="D236" s="801" t="s">
        <v>772</v>
      </c>
      <c r="E236" s="828" t="s">
        <v>514</v>
      </c>
      <c r="F236" s="828" t="s">
        <v>514</v>
      </c>
      <c r="G236" s="828" t="s">
        <v>514</v>
      </c>
      <c r="H236" s="828" t="s">
        <v>514</v>
      </c>
      <c r="I236" s="828" t="s">
        <v>514</v>
      </c>
      <c r="J236" s="802" t="s">
        <v>510</v>
      </c>
      <c r="K236" s="803" t="s">
        <v>510</v>
      </c>
      <c r="L236" s="797" t="s">
        <v>788</v>
      </c>
      <c r="M236" s="798" t="s">
        <v>510</v>
      </c>
      <c r="N236" s="799"/>
      <c r="O236" s="802"/>
      <c r="P236" s="802"/>
      <c r="Q236" s="802"/>
      <c r="R236" s="802"/>
      <c r="S236" s="804"/>
      <c r="T236" s="322"/>
      <c r="U236" s="381"/>
    </row>
    <row r="237" spans="1:21" s="323" customFormat="1" ht="15" hidden="1" outlineLevel="1">
      <c r="A237" s="452"/>
      <c r="B237" s="792"/>
      <c r="C237" s="807" t="s">
        <v>201</v>
      </c>
      <c r="D237" s="801" t="s">
        <v>772</v>
      </c>
      <c r="E237" s="828" t="s">
        <v>514</v>
      </c>
      <c r="F237" s="828" t="s">
        <v>514</v>
      </c>
      <c r="G237" s="828" t="s">
        <v>514</v>
      </c>
      <c r="H237" s="828" t="s">
        <v>514</v>
      </c>
      <c r="I237" s="828" t="s">
        <v>514</v>
      </c>
      <c r="J237" s="828" t="s">
        <v>514</v>
      </c>
      <c r="K237" s="829" t="s">
        <v>514</v>
      </c>
      <c r="L237" s="797" t="s">
        <v>788</v>
      </c>
      <c r="M237" s="827" t="s">
        <v>514</v>
      </c>
      <c r="N237" s="799"/>
      <c r="O237" s="802"/>
      <c r="P237" s="802"/>
      <c r="Q237" s="802"/>
      <c r="R237" s="802"/>
      <c r="S237" s="804"/>
      <c r="T237" s="322"/>
      <c r="U237" s="381"/>
    </row>
    <row r="238" spans="1:21" s="323" customFormat="1" ht="15" hidden="1" outlineLevel="1">
      <c r="A238" s="452"/>
      <c r="B238" s="792"/>
      <c r="C238" s="807" t="s">
        <v>202</v>
      </c>
      <c r="D238" s="801" t="s">
        <v>772</v>
      </c>
      <c r="E238" s="828" t="s">
        <v>514</v>
      </c>
      <c r="F238" s="828" t="s">
        <v>514</v>
      </c>
      <c r="G238" s="828" t="s">
        <v>514</v>
      </c>
      <c r="H238" s="828" t="s">
        <v>514</v>
      </c>
      <c r="I238" s="828" t="s">
        <v>514</v>
      </c>
      <c r="J238" s="828" t="s">
        <v>514</v>
      </c>
      <c r="K238" s="829" t="s">
        <v>514</v>
      </c>
      <c r="L238" s="797" t="s">
        <v>788</v>
      </c>
      <c r="M238" s="827" t="s">
        <v>514</v>
      </c>
      <c r="N238" s="799"/>
      <c r="O238" s="802"/>
      <c r="P238" s="802"/>
      <c r="Q238" s="802"/>
      <c r="R238" s="802"/>
      <c r="S238" s="804"/>
      <c r="T238" s="322"/>
      <c r="U238" s="381"/>
    </row>
    <row r="239" spans="1:21" s="323" customFormat="1" ht="15" hidden="1" outlineLevel="1">
      <c r="A239" s="452"/>
      <c r="B239" s="792"/>
      <c r="C239" s="807" t="s">
        <v>203</v>
      </c>
      <c r="D239" s="801" t="s">
        <v>772</v>
      </c>
      <c r="E239" s="828" t="s">
        <v>514</v>
      </c>
      <c r="F239" s="828" t="s">
        <v>514</v>
      </c>
      <c r="G239" s="828" t="s">
        <v>514</v>
      </c>
      <c r="H239" s="828" t="s">
        <v>514</v>
      </c>
      <c r="I239" s="828" t="s">
        <v>514</v>
      </c>
      <c r="J239" s="828" t="s">
        <v>514</v>
      </c>
      <c r="K239" s="829" t="s">
        <v>514</v>
      </c>
      <c r="L239" s="797" t="s">
        <v>788</v>
      </c>
      <c r="M239" s="827" t="s">
        <v>514</v>
      </c>
      <c r="N239" s="799"/>
      <c r="O239" s="802"/>
      <c r="P239" s="802"/>
      <c r="Q239" s="802"/>
      <c r="R239" s="802"/>
      <c r="S239" s="804"/>
      <c r="T239" s="322"/>
      <c r="U239" s="381"/>
    </row>
    <row r="240" spans="1:21" s="323" customFormat="1" ht="15" hidden="1" outlineLevel="1">
      <c r="A240" s="452"/>
      <c r="B240" s="792"/>
      <c r="C240" s="807" t="s">
        <v>204</v>
      </c>
      <c r="D240" s="808" t="s">
        <v>772</v>
      </c>
      <c r="E240" s="830" t="s">
        <v>514</v>
      </c>
      <c r="F240" s="830" t="s">
        <v>514</v>
      </c>
      <c r="G240" s="830" t="s">
        <v>514</v>
      </c>
      <c r="H240" s="830" t="s">
        <v>514</v>
      </c>
      <c r="I240" s="830" t="s">
        <v>514</v>
      </c>
      <c r="J240" s="830" t="s">
        <v>514</v>
      </c>
      <c r="K240" s="831" t="s">
        <v>514</v>
      </c>
      <c r="L240" s="797" t="s">
        <v>788</v>
      </c>
      <c r="M240" s="827" t="s">
        <v>514</v>
      </c>
      <c r="N240" s="799"/>
      <c r="O240" s="809"/>
      <c r="P240" s="809"/>
      <c r="Q240" s="809"/>
      <c r="R240" s="809"/>
      <c r="S240" s="811"/>
      <c r="T240" s="322"/>
      <c r="U240" s="381"/>
    </row>
    <row r="241" spans="1:21" s="343" customFormat="1" ht="15" collapsed="1">
      <c r="A241" s="7" t="s">
        <v>239</v>
      </c>
      <c r="B241" s="347"/>
      <c r="C241" s="614"/>
      <c r="D241" s="349"/>
      <c r="E241" s="335"/>
      <c r="F241" s="335"/>
      <c r="G241" s="335"/>
      <c r="H241" s="866"/>
      <c r="I241" s="335"/>
      <c r="J241" s="335"/>
      <c r="K241" s="486"/>
      <c r="L241" s="832" t="s">
        <v>792</v>
      </c>
      <c r="M241" s="833"/>
      <c r="N241" s="334"/>
      <c r="O241" s="336"/>
      <c r="P241" s="336"/>
      <c r="Q241" s="336"/>
      <c r="R241" s="336"/>
      <c r="S241" s="337"/>
      <c r="T241" s="322"/>
      <c r="U241" s="381"/>
    </row>
    <row r="242" spans="1:21" s="323" customFormat="1" ht="18" customHeight="1">
      <c r="A242" s="7" t="s">
        <v>239</v>
      </c>
      <c r="B242" s="766"/>
      <c r="C242" s="767" t="s">
        <v>205</v>
      </c>
      <c r="D242" s="638" t="s">
        <v>514</v>
      </c>
      <c r="E242" s="456" t="s">
        <v>370</v>
      </c>
      <c r="F242" s="456" t="s">
        <v>337</v>
      </c>
      <c r="G242" s="481" t="s">
        <v>337</v>
      </c>
      <c r="H242" s="456" t="s">
        <v>370</v>
      </c>
      <c r="I242" s="456" t="s">
        <v>370</v>
      </c>
      <c r="J242" s="456"/>
      <c r="K242" s="481"/>
      <c r="L242" s="518"/>
      <c r="M242" s="519"/>
      <c r="N242" s="339"/>
      <c r="O242" s="340"/>
      <c r="P242" s="340"/>
      <c r="Q242" s="340"/>
      <c r="R242" s="340"/>
      <c r="S242" s="341"/>
      <c r="T242" s="322"/>
      <c r="U242" s="381"/>
    </row>
    <row r="243" spans="1:21" s="323" customFormat="1" ht="18" customHeight="1">
      <c r="A243" s="7" t="s">
        <v>239</v>
      </c>
      <c r="B243" s="347"/>
      <c r="C243" s="333" t="s">
        <v>208</v>
      </c>
      <c r="D243" s="420" t="s">
        <v>572</v>
      </c>
      <c r="E243" s="327" t="s">
        <v>573</v>
      </c>
      <c r="F243" s="327" t="s">
        <v>572</v>
      </c>
      <c r="G243" s="480" t="s">
        <v>573</v>
      </c>
      <c r="H243" s="327" t="s">
        <v>572</v>
      </c>
      <c r="I243" s="327" t="s">
        <v>573</v>
      </c>
      <c r="J243" s="327"/>
      <c r="K243" s="480"/>
      <c r="L243" s="506"/>
      <c r="M243" s="520"/>
      <c r="N243" s="344"/>
      <c r="O243" s="329"/>
      <c r="P243" s="329"/>
      <c r="Q243" s="329"/>
      <c r="R243" s="329"/>
      <c r="S243" s="330"/>
      <c r="T243" s="322"/>
      <c r="U243" s="381"/>
    </row>
    <row r="244" spans="1:21" s="323" customFormat="1" ht="18" customHeight="1">
      <c r="A244" s="7"/>
      <c r="B244" s="347"/>
      <c r="C244" s="333" t="s">
        <v>369</v>
      </c>
      <c r="D244" s="420" t="s">
        <v>573</v>
      </c>
      <c r="E244" s="327" t="s">
        <v>573</v>
      </c>
      <c r="F244" s="327" t="s">
        <v>573</v>
      </c>
      <c r="G244" s="480" t="s">
        <v>573</v>
      </c>
      <c r="H244" s="327" t="s">
        <v>573</v>
      </c>
      <c r="I244" s="327" t="s">
        <v>573</v>
      </c>
      <c r="J244" s="327"/>
      <c r="K244" s="480"/>
      <c r="L244" s="514"/>
      <c r="M244" s="548"/>
      <c r="N244" s="461"/>
      <c r="O244" s="331"/>
      <c r="P244" s="331"/>
      <c r="Q244" s="331"/>
      <c r="R244" s="331"/>
      <c r="S244" s="332"/>
      <c r="T244" s="322"/>
      <c r="U244" s="381"/>
    </row>
    <row r="245" spans="1:21" s="323" customFormat="1" ht="18" customHeight="1">
      <c r="A245" s="7"/>
      <c r="B245" s="347"/>
      <c r="C245" s="333" t="s">
        <v>558</v>
      </c>
      <c r="D245" s="420" t="s">
        <v>673</v>
      </c>
      <c r="E245" s="327" t="s">
        <v>673</v>
      </c>
      <c r="F245" s="424" t="s">
        <v>514</v>
      </c>
      <c r="G245" s="489" t="s">
        <v>514</v>
      </c>
      <c r="H245" s="424" t="s">
        <v>514</v>
      </c>
      <c r="I245" s="424" t="s">
        <v>514</v>
      </c>
      <c r="J245" s="459"/>
      <c r="K245" s="704"/>
      <c r="L245" s="514"/>
      <c r="M245" s="548"/>
      <c r="N245" s="461"/>
      <c r="O245" s="331"/>
      <c r="P245" s="331"/>
      <c r="Q245" s="331"/>
      <c r="R245" s="331"/>
      <c r="S245" s="332"/>
      <c r="T245" s="322"/>
      <c r="U245" s="381"/>
    </row>
    <row r="246" spans="1:21" s="323" customFormat="1" ht="18" customHeight="1">
      <c r="A246" s="7" t="s">
        <v>239</v>
      </c>
      <c r="B246" s="347"/>
      <c r="C246" s="333" t="s">
        <v>253</v>
      </c>
      <c r="D246" s="639" t="s">
        <v>514</v>
      </c>
      <c r="E246" s="423" t="s">
        <v>514</v>
      </c>
      <c r="F246" s="423" t="s">
        <v>514</v>
      </c>
      <c r="G246" s="488" t="s">
        <v>514</v>
      </c>
      <c r="H246" s="423" t="s">
        <v>514</v>
      </c>
      <c r="I246" s="423" t="s">
        <v>514</v>
      </c>
      <c r="J246" s="459"/>
      <c r="K246" s="459"/>
      <c r="L246" s="514"/>
      <c r="M246" s="653"/>
      <c r="N246" s="461"/>
      <c r="O246" s="331"/>
      <c r="P246" s="331"/>
      <c r="Q246" s="331"/>
      <c r="R246" s="331"/>
      <c r="S246" s="332"/>
      <c r="T246" s="322"/>
      <c r="U246" s="381"/>
    </row>
    <row r="247" spans="1:21" s="323" customFormat="1" ht="18" customHeight="1">
      <c r="A247" s="7"/>
      <c r="B247" s="347"/>
      <c r="C247" s="333" t="s">
        <v>430</v>
      </c>
      <c r="D247" s="420" t="s">
        <v>572</v>
      </c>
      <c r="E247" s="327" t="s">
        <v>573</v>
      </c>
      <c r="F247" s="423" t="s">
        <v>514</v>
      </c>
      <c r="G247" s="488" t="s">
        <v>514</v>
      </c>
      <c r="H247" s="327" t="s">
        <v>572</v>
      </c>
      <c r="I247" s="327" t="s">
        <v>573</v>
      </c>
      <c r="J247" s="327"/>
      <c r="K247" s="694"/>
      <c r="L247" s="506"/>
      <c r="M247" s="695"/>
      <c r="N247" s="344"/>
      <c r="O247" s="329"/>
      <c r="P247" s="329"/>
      <c r="Q247" s="329"/>
      <c r="R247" s="329"/>
      <c r="S247" s="351"/>
      <c r="T247" s="322"/>
      <c r="U247" s="381"/>
    </row>
    <row r="248" spans="1:21" s="323" customFormat="1" ht="18" customHeight="1">
      <c r="A248" s="7" t="s">
        <v>239</v>
      </c>
      <c r="B248" s="347"/>
      <c r="C248" s="333" t="s">
        <v>209</v>
      </c>
      <c r="D248" s="420" t="s">
        <v>572</v>
      </c>
      <c r="E248" s="434" t="s">
        <v>573</v>
      </c>
      <c r="F248" s="424" t="s">
        <v>559</v>
      </c>
      <c r="G248" s="489" t="s">
        <v>514</v>
      </c>
      <c r="H248" s="424" t="s">
        <v>514</v>
      </c>
      <c r="I248" s="424" t="s">
        <v>514</v>
      </c>
      <c r="J248" s="424"/>
      <c r="K248" s="489"/>
      <c r="L248" s="532"/>
      <c r="M248" s="628"/>
      <c r="N248" s="465"/>
      <c r="O248" s="325"/>
      <c r="P248" s="325"/>
      <c r="Q248" s="325"/>
      <c r="R248" s="325"/>
      <c r="S248" s="629"/>
      <c r="T248" s="350"/>
      <c r="U248" s="381"/>
    </row>
    <row r="249" spans="1:21" s="323" customFormat="1" ht="18" customHeight="1">
      <c r="A249" s="7" t="s">
        <v>239</v>
      </c>
      <c r="B249" s="347"/>
      <c r="C249" s="333" t="s">
        <v>210</v>
      </c>
      <c r="D249" s="420" t="s">
        <v>572</v>
      </c>
      <c r="E249" s="327" t="s">
        <v>573</v>
      </c>
      <c r="F249" s="424" t="s">
        <v>514</v>
      </c>
      <c r="G249" s="489" t="s">
        <v>514</v>
      </c>
      <c r="H249" s="424" t="s">
        <v>514</v>
      </c>
      <c r="I249" s="424" t="s">
        <v>514</v>
      </c>
      <c r="J249" s="424"/>
      <c r="K249" s="489"/>
      <c r="L249" s="506"/>
      <c r="M249" s="520"/>
      <c r="N249" s="344"/>
      <c r="O249" s="329"/>
      <c r="P249" s="329"/>
      <c r="Q249" s="329"/>
      <c r="R249" s="329"/>
      <c r="S249" s="351"/>
      <c r="T249" s="350"/>
      <c r="U249" s="381"/>
    </row>
    <row r="250" spans="1:21" s="323" customFormat="1" ht="18" customHeight="1">
      <c r="A250" s="7" t="s">
        <v>239</v>
      </c>
      <c r="B250" s="347"/>
      <c r="C250" s="333" t="s">
        <v>323</v>
      </c>
      <c r="D250" s="420" t="s">
        <v>572</v>
      </c>
      <c r="E250" s="327" t="s">
        <v>573</v>
      </c>
      <c r="F250" s="423" t="s">
        <v>514</v>
      </c>
      <c r="G250" s="488" t="s">
        <v>514</v>
      </c>
      <c r="H250" s="423" t="s">
        <v>514</v>
      </c>
      <c r="I250" s="423" t="s">
        <v>514</v>
      </c>
      <c r="J250" s="423"/>
      <c r="K250" s="488"/>
      <c r="L250" s="506"/>
      <c r="M250" s="520"/>
      <c r="N250" s="344"/>
      <c r="O250" s="329"/>
      <c r="P250" s="329"/>
      <c r="Q250" s="329"/>
      <c r="R250" s="329"/>
      <c r="S250" s="351"/>
      <c r="T250" s="350"/>
      <c r="U250" s="381"/>
    </row>
    <row r="251" spans="1:21" s="323" customFormat="1" ht="18" customHeight="1">
      <c r="A251" s="7" t="s">
        <v>239</v>
      </c>
      <c r="B251" s="347"/>
      <c r="C251" s="333" t="s">
        <v>211</v>
      </c>
      <c r="D251" s="639" t="s">
        <v>514</v>
      </c>
      <c r="E251" s="423" t="s">
        <v>514</v>
      </c>
      <c r="F251" s="327" t="s">
        <v>572</v>
      </c>
      <c r="G251" s="480" t="s">
        <v>573</v>
      </c>
      <c r="H251" s="423" t="s">
        <v>514</v>
      </c>
      <c r="I251" s="423" t="s">
        <v>514</v>
      </c>
      <c r="J251" s="327"/>
      <c r="K251" s="480"/>
      <c r="L251" s="506"/>
      <c r="M251" s="520"/>
      <c r="N251" s="344"/>
      <c r="O251" s="329"/>
      <c r="P251" s="329"/>
      <c r="Q251" s="329"/>
      <c r="R251" s="329"/>
      <c r="S251" s="351"/>
      <c r="T251" s="350"/>
      <c r="U251" s="381"/>
    </row>
    <row r="252" spans="1:21" s="323" customFormat="1" ht="18" customHeight="1">
      <c r="A252" s="7" t="s">
        <v>239</v>
      </c>
      <c r="B252" s="347"/>
      <c r="C252" s="333" t="s">
        <v>212</v>
      </c>
      <c r="D252" s="420" t="s">
        <v>572</v>
      </c>
      <c r="E252" s="327" t="s">
        <v>573</v>
      </c>
      <c r="F252" s="423" t="s">
        <v>514</v>
      </c>
      <c r="G252" s="488" t="s">
        <v>514</v>
      </c>
      <c r="H252" s="327" t="s">
        <v>572</v>
      </c>
      <c r="I252" s="327" t="s">
        <v>573</v>
      </c>
      <c r="J252" s="423"/>
      <c r="K252" s="488"/>
      <c r="L252" s="506"/>
      <c r="M252" s="520"/>
      <c r="N252" s="344"/>
      <c r="O252" s="329"/>
      <c r="P252" s="329"/>
      <c r="Q252" s="329"/>
      <c r="R252" s="329"/>
      <c r="S252" s="351"/>
      <c r="T252" s="350"/>
      <c r="U252" s="381"/>
    </row>
    <row r="253" spans="1:21" s="323" customFormat="1" ht="18" customHeight="1">
      <c r="A253" s="7" t="s">
        <v>239</v>
      </c>
      <c r="B253" s="347"/>
      <c r="C253" s="333" t="s">
        <v>213</v>
      </c>
      <c r="D253" s="639" t="s">
        <v>514</v>
      </c>
      <c r="E253" s="423" t="s">
        <v>514</v>
      </c>
      <c r="F253" s="423" t="s">
        <v>514</v>
      </c>
      <c r="G253" s="488" t="s">
        <v>514</v>
      </c>
      <c r="H253" s="423" t="s">
        <v>514</v>
      </c>
      <c r="I253" s="423" t="s">
        <v>514</v>
      </c>
      <c r="J253" s="423"/>
      <c r="K253" s="488"/>
      <c r="L253" s="510"/>
      <c r="M253" s="511"/>
      <c r="N253" s="344"/>
      <c r="O253" s="329"/>
      <c r="P253" s="329"/>
      <c r="Q253" s="329"/>
      <c r="R253" s="329"/>
      <c r="S253" s="351"/>
      <c r="T253" s="350"/>
      <c r="U253" s="381"/>
    </row>
    <row r="254" spans="1:21" s="323" customFormat="1" ht="18" customHeight="1">
      <c r="A254" s="7" t="s">
        <v>239</v>
      </c>
      <c r="B254" s="347"/>
      <c r="C254" s="333"/>
      <c r="D254" s="642"/>
      <c r="E254" s="768"/>
      <c r="F254" s="768"/>
      <c r="G254" s="769"/>
      <c r="H254" s="768"/>
      <c r="I254" s="768"/>
      <c r="J254" s="768"/>
      <c r="K254" s="769"/>
      <c r="L254" s="770"/>
      <c r="M254" s="771"/>
      <c r="N254" s="461"/>
      <c r="O254" s="331"/>
      <c r="P254" s="331"/>
      <c r="Q254" s="331"/>
      <c r="R254" s="331"/>
      <c r="S254" s="772"/>
      <c r="T254" s="350"/>
      <c r="U254" s="381"/>
    </row>
    <row r="255" spans="1:21" s="323" customFormat="1" ht="18" customHeight="1">
      <c r="A255" s="7" t="s">
        <v>239</v>
      </c>
      <c r="B255" s="773" t="s">
        <v>764</v>
      </c>
      <c r="C255" s="774"/>
      <c r="D255" s="775" t="s">
        <v>763</v>
      </c>
      <c r="E255" s="776" t="s">
        <v>763</v>
      </c>
      <c r="F255" s="776" t="s">
        <v>763</v>
      </c>
      <c r="G255" s="777" t="s">
        <v>763</v>
      </c>
      <c r="H255" s="776" t="s">
        <v>763</v>
      </c>
      <c r="I255" s="776" t="s">
        <v>763</v>
      </c>
      <c r="J255" s="422"/>
      <c r="K255" s="487"/>
      <c r="L255" s="778"/>
      <c r="M255" s="779"/>
      <c r="N255" s="339"/>
      <c r="O255" s="340"/>
      <c r="P255" s="340"/>
      <c r="Q255" s="340"/>
      <c r="R255" s="340"/>
      <c r="S255" s="780"/>
      <c r="T255" s="350"/>
      <c r="U255" s="381"/>
    </row>
    <row r="256" spans="1:21" s="323" customFormat="1" ht="18" customHeight="1">
      <c r="A256" s="7" t="s">
        <v>239</v>
      </c>
      <c r="B256" s="759" t="s">
        <v>720</v>
      </c>
      <c r="C256" s="333"/>
      <c r="D256" s="760" t="s">
        <v>716</v>
      </c>
      <c r="E256" s="761" t="s">
        <v>510</v>
      </c>
      <c r="F256" s="761" t="s">
        <v>510</v>
      </c>
      <c r="G256" s="762" t="s">
        <v>510</v>
      </c>
      <c r="H256" s="761" t="s">
        <v>510</v>
      </c>
      <c r="I256" s="761" t="s">
        <v>510</v>
      </c>
      <c r="J256" s="423"/>
      <c r="K256" s="488"/>
      <c r="L256" s="510"/>
      <c r="M256" s="511"/>
      <c r="N256" s="344"/>
      <c r="O256" s="329"/>
      <c r="P256" s="329"/>
      <c r="Q256" s="329"/>
      <c r="R256" s="329"/>
      <c r="S256" s="351"/>
      <c r="T256" s="350"/>
      <c r="U256" s="381"/>
    </row>
    <row r="257" spans="1:25" s="323" customFormat="1" ht="18" customHeight="1">
      <c r="A257" s="7" t="s">
        <v>239</v>
      </c>
      <c r="B257" s="759"/>
      <c r="C257" s="333"/>
      <c r="D257" s="352"/>
      <c r="E257" s="353"/>
      <c r="F257" s="353"/>
      <c r="G257" s="353"/>
      <c r="H257" s="353"/>
      <c r="I257" s="353"/>
      <c r="J257" s="353"/>
      <c r="K257" s="398"/>
      <c r="L257" s="521"/>
      <c r="M257" s="522"/>
      <c r="N257" s="344"/>
      <c r="O257" s="329"/>
      <c r="P257" s="329"/>
      <c r="Q257" s="329"/>
      <c r="R257" s="329"/>
      <c r="S257" s="351"/>
      <c r="T257" s="350"/>
      <c r="U257" s="381"/>
    </row>
    <row r="258" spans="1:25" s="323" customFormat="1" ht="18" customHeight="1">
      <c r="A258" s="7" t="s">
        <v>239</v>
      </c>
      <c r="B258" s="357"/>
      <c r="C258" s="358"/>
      <c r="D258" s="359"/>
      <c r="E258" s="354"/>
      <c r="F258" s="354"/>
      <c r="G258" s="354"/>
      <c r="H258" s="354"/>
      <c r="I258" s="354"/>
      <c r="J258" s="354"/>
      <c r="K258" s="399"/>
      <c r="L258" s="400"/>
      <c r="M258" s="399"/>
      <c r="N258" s="400"/>
      <c r="O258" s="354"/>
      <c r="P258" s="355"/>
      <c r="Q258" s="355"/>
      <c r="R258" s="355"/>
      <c r="S258" s="356"/>
      <c r="T258" s="350"/>
      <c r="U258" s="381"/>
    </row>
    <row r="259" spans="1:25" ht="18" customHeight="1">
      <c r="A259" s="7" t="s">
        <v>239</v>
      </c>
      <c r="B259" s="360" t="s">
        <v>214</v>
      </c>
      <c r="C259" s="361"/>
      <c r="D259" s="693" t="s">
        <v>542</v>
      </c>
      <c r="E259" s="633" t="s">
        <v>215</v>
      </c>
      <c r="F259" s="82"/>
      <c r="G259" s="867" t="s">
        <v>828</v>
      </c>
      <c r="H259" s="91" t="s">
        <v>827</v>
      </c>
      <c r="I259" s="77"/>
      <c r="J259" s="363" t="s">
        <v>425</v>
      </c>
      <c r="K259" s="364" t="s">
        <v>419</v>
      </c>
      <c r="L259" s="88"/>
      <c r="M259" s="363" t="s">
        <v>425</v>
      </c>
      <c r="N259" s="91" t="s">
        <v>420</v>
      </c>
      <c r="O259" s="76"/>
      <c r="P259" s="363" t="s">
        <v>425</v>
      </c>
      <c r="Q259" s="91" t="s">
        <v>543</v>
      </c>
      <c r="R259" s="76"/>
      <c r="S259" s="79"/>
      <c r="T259" s="109"/>
      <c r="U259" s="365"/>
      <c r="V259" s="44"/>
      <c r="W259" s="44"/>
      <c r="X259" s="44"/>
      <c r="Y259" s="44"/>
    </row>
    <row r="260" spans="1:25" ht="18" customHeight="1" thickBot="1">
      <c r="A260" s="7" t="s">
        <v>239</v>
      </c>
      <c r="B260" s="366"/>
      <c r="C260" s="367" t="s">
        <v>400</v>
      </c>
      <c r="D260" s="588" t="s">
        <v>237</v>
      </c>
      <c r="E260" s="587"/>
      <c r="F260" s="589" t="s">
        <v>238</v>
      </c>
      <c r="G260" s="634"/>
      <c r="H260" s="635"/>
      <c r="I260" s="589" t="s">
        <v>428</v>
      </c>
      <c r="J260" s="635"/>
      <c r="K260" s="635"/>
      <c r="L260" s="636"/>
      <c r="M260" s="637"/>
      <c r="N260" s="59"/>
      <c r="O260" s="111"/>
      <c r="P260" s="59"/>
      <c r="Q260" s="368"/>
      <c r="R260" s="59"/>
      <c r="S260" s="60"/>
      <c r="T260" s="369"/>
      <c r="U260" s="370"/>
      <c r="V260" s="43"/>
      <c r="W260" s="44"/>
      <c r="X260" s="44"/>
      <c r="Y260" s="44"/>
    </row>
    <row r="261" spans="1:25">
      <c r="A261" s="371"/>
      <c r="D261" s="373" t="s">
        <v>254</v>
      </c>
      <c r="U261" s="44"/>
      <c r="V261" s="44"/>
      <c r="W261" s="44"/>
      <c r="X261" s="44"/>
    </row>
    <row r="262" spans="1:25">
      <c r="A262" s="371"/>
      <c r="U262" s="44"/>
      <c r="V262" s="44"/>
      <c r="W262" s="44"/>
      <c r="X262" s="44"/>
    </row>
    <row r="263" spans="1:25">
      <c r="A263" s="371"/>
      <c r="U263" s="44"/>
      <c r="V263" s="44"/>
      <c r="W263" s="44"/>
      <c r="X263" s="44"/>
    </row>
    <row r="264" spans="1:25">
      <c r="A264" s="371"/>
      <c r="U264" s="44"/>
      <c r="V264" s="44"/>
      <c r="W264" s="44"/>
      <c r="X264" s="44"/>
    </row>
    <row r="265" spans="1:25">
      <c r="A265" s="371"/>
      <c r="U265" s="44"/>
      <c r="V265" s="44"/>
      <c r="W265" s="44"/>
      <c r="X265" s="44"/>
    </row>
    <row r="266" spans="1:25">
      <c r="A266" s="371"/>
      <c r="U266" s="44"/>
      <c r="V266" s="44"/>
      <c r="W266" s="44"/>
      <c r="X266" s="44"/>
    </row>
    <row r="267" spans="1:25">
      <c r="A267" s="371"/>
      <c r="U267" s="44"/>
      <c r="V267" s="44"/>
      <c r="W267" s="44"/>
      <c r="X267" s="44"/>
    </row>
    <row r="268" spans="1:25">
      <c r="A268" s="371"/>
      <c r="U268" s="44"/>
      <c r="V268" s="44"/>
      <c r="W268" s="44"/>
      <c r="X268" s="44"/>
    </row>
    <row r="269" spans="1:25">
      <c r="A269" s="371"/>
      <c r="U269" s="44"/>
      <c r="V269" s="44"/>
      <c r="W269" s="44"/>
      <c r="X269" s="44"/>
    </row>
    <row r="270" spans="1:25">
      <c r="A270" s="371"/>
      <c r="U270" s="44"/>
      <c r="V270" s="44"/>
      <c r="W270" s="44"/>
      <c r="X270" s="44"/>
    </row>
    <row r="271" spans="1:25">
      <c r="A271" s="371"/>
      <c r="U271" s="44"/>
      <c r="V271" s="44"/>
      <c r="W271" s="44"/>
      <c r="X271" s="44"/>
    </row>
    <row r="272" spans="1:25">
      <c r="A272" s="371"/>
      <c r="U272" s="44"/>
      <c r="V272" s="44"/>
      <c r="W272" s="44"/>
      <c r="X272" s="44"/>
    </row>
    <row r="273" spans="1:24">
      <c r="A273" s="371"/>
      <c r="U273" s="44"/>
      <c r="V273" s="44"/>
      <c r="W273" s="44"/>
      <c r="X273" s="44"/>
    </row>
    <row r="274" spans="1:24">
      <c r="A274" s="371"/>
      <c r="U274" s="44"/>
      <c r="V274" s="44"/>
      <c r="W274" s="44"/>
      <c r="X274" s="44"/>
    </row>
  </sheetData>
  <autoFilter ref="A1:Y171">
    <filterColumn colId="1" showButton="0"/>
  </autoFilter>
  <mergeCells count="81">
    <mergeCell ref="B1:C1"/>
    <mergeCell ref="J2:K2"/>
    <mergeCell ref="L9:M9"/>
    <mergeCell ref="L6:M6"/>
    <mergeCell ref="L7:M7"/>
    <mergeCell ref="F8:G8"/>
    <mergeCell ref="J8:K8"/>
    <mergeCell ref="L8:M8"/>
    <mergeCell ref="F7:G7"/>
    <mergeCell ref="F4:G4"/>
    <mergeCell ref="L2:M2"/>
    <mergeCell ref="F2:G2"/>
    <mergeCell ref="J3:K3"/>
    <mergeCell ref="L3:M3"/>
    <mergeCell ref="F3:G3"/>
    <mergeCell ref="H2:I2"/>
    <mergeCell ref="H3:I3"/>
    <mergeCell ref="H7:I7"/>
    <mergeCell ref="H8:I8"/>
    <mergeCell ref="H11:I11"/>
    <mergeCell ref="J7:K7"/>
    <mergeCell ref="H10:I10"/>
    <mergeCell ref="H9:I9"/>
    <mergeCell ref="J9:K9"/>
    <mergeCell ref="H4:I4"/>
    <mergeCell ref="H5:I5"/>
    <mergeCell ref="J5:K5"/>
    <mergeCell ref="L5:M5"/>
    <mergeCell ref="F12:G12"/>
    <mergeCell ref="J12:K12"/>
    <mergeCell ref="L12:M12"/>
    <mergeCell ref="H12:I12"/>
    <mergeCell ref="J10:K10"/>
    <mergeCell ref="L10:M10"/>
    <mergeCell ref="F11:G11"/>
    <mergeCell ref="L11:M11"/>
    <mergeCell ref="H6:I6"/>
    <mergeCell ref="F9:G9"/>
    <mergeCell ref="F10:G10"/>
    <mergeCell ref="F5:G5"/>
    <mergeCell ref="F6:G6"/>
    <mergeCell ref="J6:K6"/>
    <mergeCell ref="J11:K11"/>
    <mergeCell ref="J13:K13"/>
    <mergeCell ref="L13:M13"/>
    <mergeCell ref="H13:I13"/>
    <mergeCell ref="F14:G14"/>
    <mergeCell ref="H14:I14"/>
    <mergeCell ref="J14:K14"/>
    <mergeCell ref="F13:G13"/>
    <mergeCell ref="L14:M14"/>
    <mergeCell ref="F16:G16"/>
    <mergeCell ref="H16:I16"/>
    <mergeCell ref="J16:K16"/>
    <mergeCell ref="L16:M16"/>
    <mergeCell ref="F15:G15"/>
    <mergeCell ref="H15:I15"/>
    <mergeCell ref="J15:K15"/>
    <mergeCell ref="L15:M15"/>
    <mergeCell ref="F17:G17"/>
    <mergeCell ref="H17:I17"/>
    <mergeCell ref="J17:K17"/>
    <mergeCell ref="L17:M17"/>
    <mergeCell ref="F18:G18"/>
    <mergeCell ref="H18:I18"/>
    <mergeCell ref="J18:K18"/>
    <mergeCell ref="L18:M18"/>
    <mergeCell ref="P135:Q135"/>
    <mergeCell ref="F20:G20"/>
    <mergeCell ref="H20:I20"/>
    <mergeCell ref="J20:K20"/>
    <mergeCell ref="L20:M20"/>
    <mergeCell ref="D48:K48"/>
    <mergeCell ref="L48:S48"/>
    <mergeCell ref="F34:G34"/>
    <mergeCell ref="F19:G19"/>
    <mergeCell ref="H19:I19"/>
    <mergeCell ref="J19:K19"/>
    <mergeCell ref="L19:M19"/>
    <mergeCell ref="D137:E137"/>
    <mergeCell ref="D25:E25"/>
  </mergeCells>
  <phoneticPr fontId="5"/>
  <hyperlinks>
    <hyperlink ref="L143" r:id="rId1" display="0.43A@240V"/>
  </hyperlinks>
  <printOptions horizontalCentered="1"/>
  <pageMargins left="0.19685039370078741" right="0.19685039370078741" top="0.28000000000000003" bottom="0.23" header="0.23622047244094491" footer="0.21"/>
  <pageSetup paperSize="8" scale="33" orientation="portrait" horizontalDpi="1200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showGridLines="0" view="pageBreakPreview" zoomScaleNormal="100" workbookViewId="0">
      <pane xSplit="2" ySplit="1" topLeftCell="C2" activePane="bottomRight" state="frozen"/>
      <selection activeCell="M16" sqref="M16"/>
      <selection pane="topRight" activeCell="M16" sqref="M16"/>
      <selection pane="bottomLeft" activeCell="M16" sqref="M16"/>
      <selection pane="bottomRight" activeCell="C69" sqref="C69"/>
    </sheetView>
  </sheetViews>
  <sheetFormatPr defaultRowHeight="13.5"/>
  <cols>
    <col min="1" max="1" width="8.375" style="385" customWidth="1"/>
    <col min="2" max="2" width="4.875" style="385" bestFit="1" customWidth="1"/>
    <col min="3" max="3" width="23.75" style="386" customWidth="1"/>
    <col min="4" max="4" width="31.875" style="386" bestFit="1" customWidth="1"/>
    <col min="5" max="5" width="24.875" style="386" customWidth="1"/>
    <col min="6" max="6" width="23.5" style="386" customWidth="1"/>
    <col min="7" max="7" width="16.5" style="387" customWidth="1"/>
  </cols>
  <sheetData>
    <row r="1" spans="1:7" ht="27.75" thickBot="1">
      <c r="A1" s="604" t="s">
        <v>436</v>
      </c>
      <c r="B1" s="605" t="s">
        <v>218</v>
      </c>
      <c r="C1" s="606" t="s">
        <v>386</v>
      </c>
      <c r="D1" s="607" t="s">
        <v>219</v>
      </c>
      <c r="E1" s="606" t="s">
        <v>221</v>
      </c>
      <c r="F1" s="606" t="s">
        <v>220</v>
      </c>
      <c r="G1" s="608"/>
    </row>
    <row r="2" spans="1:7" ht="14.25" hidden="1" thickTop="1">
      <c r="A2" s="601" t="s">
        <v>552</v>
      </c>
      <c r="B2" s="601" t="s">
        <v>550</v>
      </c>
      <c r="C2" s="602" t="s">
        <v>551</v>
      </c>
      <c r="D2" s="602"/>
      <c r="E2" s="602"/>
      <c r="F2" s="602"/>
      <c r="G2" s="603"/>
    </row>
    <row r="3" spans="1:7" hidden="1">
      <c r="A3" s="382" t="s">
        <v>695</v>
      </c>
      <c r="B3" s="382" t="s">
        <v>696</v>
      </c>
      <c r="C3" s="383" t="s">
        <v>674</v>
      </c>
      <c r="D3" s="383" t="s">
        <v>675</v>
      </c>
      <c r="E3" s="383"/>
      <c r="F3" s="383"/>
      <c r="G3" s="383"/>
    </row>
    <row r="4" spans="1:7" hidden="1">
      <c r="A4" s="382"/>
      <c r="B4" s="382"/>
      <c r="C4" s="383" t="s">
        <v>676</v>
      </c>
      <c r="D4" s="383" t="s">
        <v>677</v>
      </c>
      <c r="E4" s="383"/>
      <c r="F4" s="383"/>
      <c r="G4" s="384"/>
    </row>
    <row r="5" spans="1:7" hidden="1">
      <c r="A5" s="382"/>
      <c r="B5" s="382"/>
      <c r="C5" s="383" t="s">
        <v>678</v>
      </c>
      <c r="D5" s="383" t="s">
        <v>697</v>
      </c>
      <c r="E5" s="383"/>
      <c r="F5" s="383"/>
      <c r="G5" s="384"/>
    </row>
    <row r="6" spans="1:7" hidden="1">
      <c r="A6" s="382"/>
      <c r="B6" s="382"/>
      <c r="C6" s="383" t="s">
        <v>679</v>
      </c>
      <c r="D6" s="383" t="s">
        <v>680</v>
      </c>
      <c r="E6" s="383"/>
      <c r="F6" s="383"/>
      <c r="G6" s="384"/>
    </row>
    <row r="7" spans="1:7" hidden="1">
      <c r="A7" s="382"/>
      <c r="B7" s="382"/>
      <c r="C7" s="384" t="s">
        <v>681</v>
      </c>
      <c r="D7" s="383" t="s">
        <v>682</v>
      </c>
      <c r="E7" s="383"/>
      <c r="F7" s="383"/>
      <c r="G7" s="384"/>
    </row>
    <row r="8" spans="1:7" hidden="1">
      <c r="A8" s="382"/>
      <c r="B8" s="382"/>
      <c r="C8" s="384" t="s">
        <v>683</v>
      </c>
      <c r="D8" s="383" t="s">
        <v>684</v>
      </c>
      <c r="E8" s="383"/>
      <c r="F8" s="383"/>
      <c r="G8" s="384"/>
    </row>
    <row r="9" spans="1:7" hidden="1">
      <c r="A9" s="382"/>
      <c r="B9" s="382"/>
      <c r="C9" s="383"/>
      <c r="D9" s="383" t="s">
        <v>685</v>
      </c>
      <c r="E9" s="383"/>
      <c r="F9" s="383"/>
      <c r="G9" s="384"/>
    </row>
    <row r="10" spans="1:7" hidden="1">
      <c r="A10" s="382"/>
      <c r="B10" s="382"/>
      <c r="C10" s="384"/>
      <c r="D10" s="383" t="s">
        <v>686</v>
      </c>
      <c r="E10" s="383"/>
      <c r="F10" s="383"/>
      <c r="G10" s="384"/>
    </row>
    <row r="11" spans="1:7" hidden="1">
      <c r="A11" s="382"/>
      <c r="B11" s="382"/>
      <c r="C11" s="384" t="s">
        <v>687</v>
      </c>
      <c r="D11" s="383" t="s">
        <v>688</v>
      </c>
      <c r="E11" s="383"/>
      <c r="F11" s="383"/>
      <c r="G11" s="384"/>
    </row>
    <row r="12" spans="1:7" hidden="1">
      <c r="A12" s="382"/>
      <c r="B12" s="382"/>
      <c r="C12" s="384"/>
      <c r="D12" s="559" t="s">
        <v>689</v>
      </c>
      <c r="E12" s="383"/>
      <c r="F12" s="383"/>
      <c r="G12" s="384"/>
    </row>
    <row r="13" spans="1:7" hidden="1">
      <c r="A13" s="382"/>
      <c r="B13" s="382"/>
      <c r="C13" s="384"/>
      <c r="D13" s="559" t="s">
        <v>690</v>
      </c>
      <c r="E13" s="383"/>
      <c r="F13" s="383"/>
      <c r="G13" s="384"/>
    </row>
    <row r="14" spans="1:7" hidden="1">
      <c r="A14" s="382"/>
      <c r="B14" s="382"/>
      <c r="C14" s="383" t="s">
        <v>691</v>
      </c>
      <c r="D14" s="383" t="s">
        <v>692</v>
      </c>
      <c r="E14" s="383"/>
      <c r="F14" s="383"/>
      <c r="G14" s="384"/>
    </row>
    <row r="15" spans="1:7" hidden="1">
      <c r="A15" s="382"/>
      <c r="B15" s="382"/>
      <c r="C15" s="383" t="s">
        <v>693</v>
      </c>
      <c r="D15" s="383" t="s">
        <v>694</v>
      </c>
      <c r="E15" s="383"/>
      <c r="F15" s="383"/>
      <c r="G15" s="384"/>
    </row>
    <row r="16" spans="1:7" hidden="1">
      <c r="A16" s="382" t="s">
        <v>700</v>
      </c>
      <c r="B16" s="382" t="s">
        <v>701</v>
      </c>
      <c r="C16" s="383" t="s">
        <v>702</v>
      </c>
      <c r="D16" s="383" t="s">
        <v>703</v>
      </c>
      <c r="E16" s="383"/>
      <c r="F16" s="383"/>
      <c r="G16" s="384"/>
    </row>
    <row r="17" spans="1:7" hidden="1">
      <c r="A17" s="382" t="s">
        <v>704</v>
      </c>
      <c r="B17" s="382" t="s">
        <v>705</v>
      </c>
      <c r="C17" s="383" t="s">
        <v>706</v>
      </c>
      <c r="D17" s="383" t="s">
        <v>707</v>
      </c>
      <c r="E17" s="383"/>
      <c r="F17" s="383"/>
      <c r="G17" s="384"/>
    </row>
    <row r="18" spans="1:7" hidden="1">
      <c r="A18" s="382"/>
      <c r="B18" s="382"/>
      <c r="C18" s="383" t="s">
        <v>711</v>
      </c>
      <c r="D18" s="383" t="s">
        <v>712</v>
      </c>
      <c r="E18" s="383"/>
      <c r="F18" s="383"/>
      <c r="G18" s="384"/>
    </row>
    <row r="19" spans="1:7" hidden="1">
      <c r="A19" s="382"/>
      <c r="B19" s="382"/>
      <c r="C19" s="383" t="s">
        <v>710</v>
      </c>
      <c r="D19" s="383" t="s">
        <v>712</v>
      </c>
      <c r="E19" s="383"/>
      <c r="F19" s="383"/>
      <c r="G19" s="384"/>
    </row>
    <row r="20" spans="1:7" hidden="1">
      <c r="A20" s="382"/>
      <c r="B20" s="382"/>
      <c r="C20" s="383" t="s">
        <v>713</v>
      </c>
      <c r="D20" s="383" t="s">
        <v>719</v>
      </c>
      <c r="E20" s="383"/>
      <c r="F20" s="383"/>
      <c r="G20" s="384"/>
    </row>
    <row r="21" spans="1:7" hidden="1">
      <c r="A21" s="382"/>
      <c r="B21" s="382"/>
      <c r="C21" s="383" t="s">
        <v>714</v>
      </c>
      <c r="D21" s="383" t="s">
        <v>719</v>
      </c>
      <c r="E21" s="383"/>
      <c r="F21" s="383"/>
      <c r="G21" s="384"/>
    </row>
    <row r="22" spans="1:7" hidden="1">
      <c r="A22" s="382"/>
      <c r="B22" s="382"/>
      <c r="C22" s="383" t="s">
        <v>715</v>
      </c>
      <c r="D22" s="383" t="s">
        <v>707</v>
      </c>
      <c r="E22" s="383"/>
      <c r="F22" s="383"/>
      <c r="G22" s="384"/>
    </row>
    <row r="23" spans="1:7" hidden="1">
      <c r="A23" s="382" t="s">
        <v>736</v>
      </c>
      <c r="B23" s="382" t="s">
        <v>737</v>
      </c>
      <c r="C23" s="383" t="s">
        <v>735</v>
      </c>
      <c r="D23" s="383" t="s">
        <v>738</v>
      </c>
      <c r="E23" s="383"/>
      <c r="F23" s="383"/>
      <c r="G23" s="384"/>
    </row>
    <row r="24" spans="1:7" hidden="1">
      <c r="A24" s="382"/>
      <c r="B24" s="382"/>
      <c r="C24" s="383" t="s">
        <v>739</v>
      </c>
      <c r="D24" s="383" t="s">
        <v>740</v>
      </c>
      <c r="E24" s="383"/>
      <c r="F24" s="383"/>
      <c r="G24" s="384"/>
    </row>
    <row r="25" spans="1:7" hidden="1">
      <c r="A25" s="382"/>
      <c r="B25" s="382"/>
      <c r="C25" s="383" t="s">
        <v>741</v>
      </c>
      <c r="D25" s="383" t="s">
        <v>742</v>
      </c>
      <c r="E25" s="383"/>
      <c r="F25" s="383"/>
      <c r="G25" s="384"/>
    </row>
    <row r="26" spans="1:7" hidden="1">
      <c r="A26" s="382"/>
      <c r="B26" s="382"/>
      <c r="C26" s="383" t="s">
        <v>743</v>
      </c>
      <c r="D26" s="383" t="s">
        <v>726</v>
      </c>
      <c r="E26" s="383"/>
      <c r="F26" s="383"/>
      <c r="G26" s="384"/>
    </row>
    <row r="27" spans="1:7" hidden="1">
      <c r="A27" s="382"/>
      <c r="B27" s="382"/>
      <c r="C27" s="383" t="s">
        <v>744</v>
      </c>
      <c r="D27" s="781">
        <v>0.2</v>
      </c>
      <c r="E27" s="383"/>
      <c r="F27" s="383"/>
      <c r="G27" s="384"/>
    </row>
    <row r="28" spans="1:7" hidden="1">
      <c r="A28" s="382"/>
      <c r="B28" s="382"/>
      <c r="C28" s="383" t="s">
        <v>745</v>
      </c>
      <c r="D28" s="383" t="s">
        <v>746</v>
      </c>
      <c r="E28" s="383"/>
      <c r="F28" s="383"/>
      <c r="G28" s="384"/>
    </row>
    <row r="29" spans="1:7" hidden="1">
      <c r="A29" s="382"/>
      <c r="B29" s="382"/>
      <c r="C29" s="383" t="s">
        <v>747</v>
      </c>
      <c r="D29" s="383" t="s">
        <v>746</v>
      </c>
      <c r="E29" s="383"/>
      <c r="F29" s="383"/>
      <c r="G29" s="384"/>
    </row>
    <row r="30" spans="1:7" hidden="1">
      <c r="A30" s="382" t="s">
        <v>750</v>
      </c>
      <c r="B30" s="382" t="s">
        <v>751</v>
      </c>
      <c r="C30" s="383" t="s">
        <v>749</v>
      </c>
      <c r="D30" s="383" t="s">
        <v>752</v>
      </c>
      <c r="E30" s="383"/>
      <c r="F30" s="383"/>
      <c r="G30" s="384"/>
    </row>
    <row r="31" spans="1:7" hidden="1">
      <c r="A31" s="382"/>
      <c r="B31" s="382"/>
      <c r="C31" s="383" t="s">
        <v>754</v>
      </c>
      <c r="D31" s="383" t="s">
        <v>755</v>
      </c>
      <c r="E31" s="383"/>
      <c r="F31" s="383"/>
      <c r="G31" s="384"/>
    </row>
    <row r="32" spans="1:7" hidden="1">
      <c r="A32" s="382"/>
      <c r="B32" s="382"/>
      <c r="C32" s="383" t="s">
        <v>757</v>
      </c>
      <c r="D32" s="383" t="s">
        <v>758</v>
      </c>
      <c r="E32" s="383"/>
      <c r="F32" s="383"/>
      <c r="G32" s="384"/>
    </row>
    <row r="33" spans="1:7" hidden="1">
      <c r="A33" s="382"/>
      <c r="B33" s="382"/>
      <c r="C33" s="383" t="s">
        <v>760</v>
      </c>
      <c r="D33" s="383" t="s">
        <v>761</v>
      </c>
      <c r="E33" s="383"/>
      <c r="F33" s="383"/>
      <c r="G33" s="384"/>
    </row>
    <row r="34" spans="1:7" hidden="1">
      <c r="A34" s="382"/>
      <c r="B34" s="382"/>
      <c r="C34" s="383" t="s">
        <v>765</v>
      </c>
      <c r="D34" s="383" t="s">
        <v>766</v>
      </c>
      <c r="E34" s="383"/>
      <c r="F34" s="383"/>
      <c r="G34" s="384"/>
    </row>
    <row r="35" spans="1:7" s="609" customFormat="1" hidden="1">
      <c r="A35" s="382"/>
      <c r="B35" s="382"/>
      <c r="C35" s="383" t="s">
        <v>767</v>
      </c>
      <c r="D35" s="782" t="s">
        <v>768</v>
      </c>
      <c r="E35" s="383"/>
      <c r="F35" s="383"/>
      <c r="G35" s="384"/>
    </row>
    <row r="36" spans="1:7" s="609" customFormat="1" hidden="1">
      <c r="A36" s="382"/>
      <c r="B36" s="382"/>
      <c r="C36" s="383" t="s">
        <v>771</v>
      </c>
      <c r="D36" s="782"/>
      <c r="E36" s="383"/>
      <c r="F36" s="383"/>
      <c r="G36" s="384"/>
    </row>
    <row r="37" spans="1:7" s="609" customFormat="1" hidden="1">
      <c r="A37" s="382" t="s">
        <v>796</v>
      </c>
      <c r="B37" s="382" t="s">
        <v>797</v>
      </c>
      <c r="C37" s="383" t="s">
        <v>798</v>
      </c>
      <c r="D37" s="383" t="s">
        <v>799</v>
      </c>
      <c r="E37" s="383"/>
      <c r="F37" s="383"/>
      <c r="G37" s="384"/>
    </row>
    <row r="38" spans="1:7" s="609" customFormat="1" hidden="1">
      <c r="A38" s="382"/>
      <c r="B38" s="382"/>
      <c r="C38" s="383" t="s">
        <v>800</v>
      </c>
      <c r="D38" s="383" t="s">
        <v>801</v>
      </c>
      <c r="E38" s="383"/>
      <c r="F38" s="383"/>
      <c r="G38" s="384"/>
    </row>
    <row r="39" spans="1:7" s="609" customFormat="1" hidden="1">
      <c r="A39" s="382"/>
      <c r="B39" s="382"/>
      <c r="C39" s="383" t="s">
        <v>802</v>
      </c>
      <c r="D39" s="383" t="s">
        <v>803</v>
      </c>
      <c r="E39" s="383"/>
      <c r="F39" s="383"/>
      <c r="G39" s="384"/>
    </row>
    <row r="40" spans="1:7" s="609" customFormat="1" hidden="1">
      <c r="A40" s="382"/>
      <c r="B40" s="382"/>
      <c r="C40" s="383" t="s">
        <v>804</v>
      </c>
      <c r="D40" s="383" t="s">
        <v>805</v>
      </c>
      <c r="E40" s="383"/>
      <c r="F40" s="383"/>
      <c r="G40" s="384"/>
    </row>
    <row r="41" spans="1:7" s="609" customFormat="1" hidden="1">
      <c r="A41" s="382"/>
      <c r="B41" s="382"/>
      <c r="C41" s="383" t="s">
        <v>806</v>
      </c>
      <c r="D41" s="383" t="s">
        <v>807</v>
      </c>
      <c r="E41" s="383"/>
      <c r="F41" s="383"/>
      <c r="G41" s="384"/>
    </row>
    <row r="42" spans="1:7" s="609" customFormat="1" hidden="1">
      <c r="A42" s="382"/>
      <c r="B42" s="382"/>
      <c r="C42" s="383" t="s">
        <v>777</v>
      </c>
      <c r="D42" s="383" t="s">
        <v>808</v>
      </c>
      <c r="E42" s="383"/>
      <c r="F42" s="383"/>
      <c r="G42" s="384"/>
    </row>
    <row r="43" spans="1:7" s="609" customFormat="1" ht="22.5" hidden="1">
      <c r="A43" s="382"/>
      <c r="B43" s="382"/>
      <c r="C43" s="383" t="s">
        <v>809</v>
      </c>
      <c r="D43" s="383" t="s">
        <v>810</v>
      </c>
      <c r="E43" s="383"/>
      <c r="F43" s="383"/>
      <c r="G43" s="384"/>
    </row>
    <row r="44" spans="1:7" s="609" customFormat="1" hidden="1">
      <c r="A44" s="382"/>
      <c r="B44" s="382"/>
      <c r="C44" s="383" t="s">
        <v>811</v>
      </c>
      <c r="D44" s="383" t="s">
        <v>812</v>
      </c>
      <c r="E44" s="383" t="s">
        <v>813</v>
      </c>
      <c r="F44" s="383"/>
      <c r="G44" s="384"/>
    </row>
    <row r="45" spans="1:7" s="609" customFormat="1" hidden="1">
      <c r="A45" s="382"/>
      <c r="B45" s="382"/>
      <c r="C45" s="383" t="s">
        <v>814</v>
      </c>
      <c r="D45" s="383" t="s">
        <v>815</v>
      </c>
      <c r="E45" s="383" t="s">
        <v>813</v>
      </c>
      <c r="F45" s="383"/>
      <c r="G45" s="384"/>
    </row>
    <row r="46" spans="1:7" s="609" customFormat="1" hidden="1">
      <c r="A46" s="382"/>
      <c r="B46" s="382"/>
      <c r="C46" s="383" t="s">
        <v>816</v>
      </c>
      <c r="D46" s="383" t="s">
        <v>817</v>
      </c>
      <c r="E46" s="383" t="s">
        <v>818</v>
      </c>
      <c r="F46" s="383"/>
      <c r="G46" s="384"/>
    </row>
    <row r="47" spans="1:7" s="609" customFormat="1" ht="22.5" hidden="1">
      <c r="A47" s="382"/>
      <c r="B47" s="382"/>
      <c r="C47" s="383" t="s">
        <v>819</v>
      </c>
      <c r="D47" s="383" t="s">
        <v>820</v>
      </c>
      <c r="E47" s="383" t="s">
        <v>821</v>
      </c>
      <c r="F47" s="383"/>
      <c r="G47" s="384"/>
    </row>
    <row r="48" spans="1:7" s="609" customFormat="1" hidden="1">
      <c r="A48" s="382"/>
      <c r="B48" s="382"/>
      <c r="C48" s="383" t="s">
        <v>822</v>
      </c>
      <c r="D48" s="383" t="s">
        <v>823</v>
      </c>
      <c r="E48" s="383" t="s">
        <v>824</v>
      </c>
      <c r="F48" s="383"/>
      <c r="G48" s="384"/>
    </row>
    <row r="49" spans="1:7" s="609" customFormat="1" hidden="1">
      <c r="A49" s="382"/>
      <c r="B49" s="382"/>
      <c r="C49" s="383" t="s">
        <v>829</v>
      </c>
      <c r="D49" s="782" t="s">
        <v>826</v>
      </c>
      <c r="E49" s="383"/>
      <c r="F49" s="383"/>
      <c r="G49" s="384"/>
    </row>
    <row r="50" spans="1:7" s="609" customFormat="1" hidden="1">
      <c r="A50" s="382" t="s">
        <v>837</v>
      </c>
      <c r="B50" s="871" t="s">
        <v>838</v>
      </c>
      <c r="C50" s="383" t="s">
        <v>839</v>
      </c>
      <c r="D50" s="383" t="s">
        <v>840</v>
      </c>
      <c r="E50" s="383"/>
      <c r="F50" s="383"/>
      <c r="G50" s="384"/>
    </row>
    <row r="51" spans="1:7" s="609" customFormat="1" hidden="1">
      <c r="A51" s="382"/>
      <c r="B51" s="871"/>
      <c r="C51" s="383" t="s">
        <v>878</v>
      </c>
      <c r="D51" s="383" t="s">
        <v>879</v>
      </c>
      <c r="E51" s="383" t="s">
        <v>880</v>
      </c>
      <c r="F51" s="383" t="s">
        <v>881</v>
      </c>
      <c r="G51" s="384"/>
    </row>
    <row r="52" spans="1:7" s="609" customFormat="1" ht="22.5" hidden="1">
      <c r="A52" s="382"/>
      <c r="B52" s="382"/>
      <c r="C52" s="383" t="s">
        <v>870</v>
      </c>
      <c r="D52" s="383" t="s">
        <v>871</v>
      </c>
      <c r="E52" s="383" t="s">
        <v>872</v>
      </c>
      <c r="F52" s="383" t="s">
        <v>873</v>
      </c>
      <c r="G52" s="384"/>
    </row>
    <row r="53" spans="1:7" s="609" customFormat="1" hidden="1">
      <c r="A53" s="382"/>
      <c r="B53" s="382"/>
      <c r="C53" s="383" t="s">
        <v>841</v>
      </c>
      <c r="D53" s="383" t="s">
        <v>842</v>
      </c>
      <c r="E53" s="383"/>
      <c r="F53" s="383"/>
      <c r="G53" s="384"/>
    </row>
    <row r="54" spans="1:7" s="609" customFormat="1" hidden="1">
      <c r="A54" s="382"/>
      <c r="B54" s="382"/>
      <c r="C54" s="383" t="s">
        <v>843</v>
      </c>
      <c r="D54" s="383" t="s">
        <v>844</v>
      </c>
      <c r="E54" s="383"/>
      <c r="F54" s="383"/>
      <c r="G54" s="384"/>
    </row>
    <row r="55" spans="1:7" s="609" customFormat="1" hidden="1">
      <c r="A55" s="382"/>
      <c r="B55" s="382"/>
      <c r="C55" s="383" t="s">
        <v>845</v>
      </c>
      <c r="D55" s="383" t="s">
        <v>846</v>
      </c>
      <c r="E55" s="383"/>
      <c r="F55" s="383"/>
      <c r="G55" s="384"/>
    </row>
    <row r="56" spans="1:7" s="609" customFormat="1" ht="22.5" hidden="1">
      <c r="A56" s="382"/>
      <c r="B56" s="382"/>
      <c r="C56" s="383" t="s">
        <v>847</v>
      </c>
      <c r="D56" s="383" t="s">
        <v>848</v>
      </c>
      <c r="E56" s="383" t="s">
        <v>849</v>
      </c>
      <c r="F56" s="383"/>
      <c r="G56" s="384"/>
    </row>
    <row r="57" spans="1:7" s="609" customFormat="1" hidden="1">
      <c r="A57" s="382"/>
      <c r="B57" s="382"/>
      <c r="C57" s="383" t="s">
        <v>850</v>
      </c>
      <c r="D57" s="383" t="s">
        <v>833</v>
      </c>
      <c r="E57" s="383" t="s">
        <v>851</v>
      </c>
      <c r="F57" s="383"/>
      <c r="G57" s="384"/>
    </row>
    <row r="58" spans="1:7" hidden="1">
      <c r="A58" s="382"/>
      <c r="B58" s="382"/>
      <c r="C58" s="383" t="s">
        <v>856</v>
      </c>
      <c r="D58" s="383" t="s">
        <v>857</v>
      </c>
      <c r="E58" s="383" t="s">
        <v>858</v>
      </c>
      <c r="F58" s="383"/>
      <c r="G58" s="384"/>
    </row>
    <row r="59" spans="1:7" ht="45" hidden="1">
      <c r="A59" s="382"/>
      <c r="B59" s="382"/>
      <c r="C59" s="383" t="s">
        <v>861</v>
      </c>
      <c r="D59" s="383" t="s">
        <v>862</v>
      </c>
      <c r="E59" s="383" t="s">
        <v>859</v>
      </c>
      <c r="F59" s="383"/>
      <c r="G59" s="384"/>
    </row>
    <row r="60" spans="1:7" ht="33.75" hidden="1">
      <c r="A60" s="382"/>
      <c r="B60" s="382"/>
      <c r="C60" s="383" t="s">
        <v>896</v>
      </c>
      <c r="D60" s="383" t="s">
        <v>888</v>
      </c>
      <c r="E60" s="383" t="s">
        <v>889</v>
      </c>
      <c r="F60" s="383"/>
      <c r="G60" s="384"/>
    </row>
    <row r="61" spans="1:7" hidden="1">
      <c r="A61" s="382"/>
      <c r="B61" s="382"/>
      <c r="C61" s="383" t="s">
        <v>894</v>
      </c>
      <c r="D61" s="383" t="s">
        <v>895</v>
      </c>
      <c r="E61" s="383"/>
      <c r="F61" s="383"/>
      <c r="G61" s="384"/>
    </row>
    <row r="62" spans="1:7" hidden="1">
      <c r="A62" s="382"/>
      <c r="B62" s="382"/>
      <c r="C62" s="383" t="s">
        <v>897</v>
      </c>
      <c r="D62" s="383" t="s">
        <v>899</v>
      </c>
      <c r="E62" s="383" t="s">
        <v>898</v>
      </c>
      <c r="F62" s="383"/>
      <c r="G62" s="384"/>
    </row>
    <row r="63" spans="1:7" s="609" customFormat="1" ht="14.25" thickTop="1">
      <c r="A63" s="382" t="s">
        <v>837</v>
      </c>
      <c r="B63" s="382" t="s">
        <v>852</v>
      </c>
      <c r="C63" s="383"/>
      <c r="D63" s="383" t="s">
        <v>853</v>
      </c>
      <c r="E63" s="383"/>
      <c r="F63" s="383"/>
      <c r="G63" s="384"/>
    </row>
    <row r="64" spans="1:7" s="609" customFormat="1">
      <c r="A64" s="382"/>
      <c r="B64" s="382"/>
      <c r="C64" s="383"/>
      <c r="D64" s="782"/>
      <c r="E64" s="383"/>
      <c r="F64" s="383"/>
      <c r="G64" s="384"/>
    </row>
    <row r="65" spans="1:7" s="609" customFormat="1">
      <c r="A65" s="382"/>
      <c r="B65" s="382"/>
      <c r="C65" s="383"/>
      <c r="D65" s="782"/>
      <c r="E65" s="383"/>
      <c r="F65" s="383"/>
      <c r="G65" s="384"/>
    </row>
    <row r="66" spans="1:7" s="609" customFormat="1">
      <c r="A66" s="382"/>
      <c r="B66" s="382"/>
      <c r="C66" s="383"/>
      <c r="D66" s="782"/>
      <c r="E66" s="383"/>
      <c r="F66" s="383"/>
      <c r="G66" s="384"/>
    </row>
    <row r="67" spans="1:7" s="609" customFormat="1">
      <c r="A67" s="382"/>
      <c r="B67" s="382"/>
      <c r="C67" s="383"/>
      <c r="D67" s="782"/>
      <c r="E67" s="383"/>
      <c r="F67" s="383"/>
      <c r="G67" s="384"/>
    </row>
    <row r="68" spans="1:7" s="609" customFormat="1">
      <c r="A68" s="382"/>
      <c r="B68" s="382"/>
      <c r="C68" s="383"/>
      <c r="D68" s="782"/>
      <c r="E68" s="383"/>
      <c r="F68" s="383"/>
      <c r="G68" s="384"/>
    </row>
    <row r="69" spans="1:7" s="609" customFormat="1">
      <c r="A69" s="382"/>
      <c r="B69" s="382"/>
      <c r="C69" s="383"/>
      <c r="D69" s="782"/>
      <c r="E69" s="383"/>
      <c r="F69" s="383"/>
      <c r="G69" s="384"/>
    </row>
    <row r="70" spans="1:7" s="609" customFormat="1">
      <c r="A70" s="382"/>
      <c r="B70" s="382"/>
      <c r="C70" s="383"/>
      <c r="D70" s="782"/>
      <c r="E70" s="383"/>
      <c r="F70" s="383"/>
      <c r="G70" s="384"/>
    </row>
    <row r="71" spans="1:7" s="609" customFormat="1">
      <c r="A71" s="382"/>
      <c r="B71" s="382"/>
      <c r="C71" s="383"/>
      <c r="D71" s="782"/>
      <c r="E71" s="383"/>
      <c r="F71" s="383"/>
      <c r="G71" s="384"/>
    </row>
    <row r="72" spans="1:7" s="609" customFormat="1">
      <c r="A72" s="382"/>
      <c r="B72" s="382"/>
      <c r="C72" s="383"/>
      <c r="D72" s="782"/>
      <c r="E72" s="383"/>
      <c r="F72" s="383"/>
      <c r="G72" s="384"/>
    </row>
    <row r="73" spans="1:7" s="609" customFormat="1">
      <c r="A73" s="382"/>
      <c r="B73" s="382"/>
      <c r="C73" s="383"/>
      <c r="D73" s="782"/>
      <c r="E73" s="383"/>
      <c r="F73" s="383"/>
      <c r="G73" s="384"/>
    </row>
  </sheetData>
  <phoneticPr fontId="5"/>
  <pageMargins left="0.25" right="0.25" top="0.75" bottom="0.75" header="0.3" footer="0.3"/>
  <pageSetup paperSize="9" scale="75" orientation="portrait" horizontalDpi="15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表紙</vt:lpstr>
      <vt:lpstr>PA302W_Ver1.0</vt:lpstr>
      <vt:lpstr>Rev. History</vt:lpstr>
      <vt:lpstr>PA302W_Ver1.0!Print_Area</vt:lpstr>
      <vt:lpstr>'Rev. History'!Print_Area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1139010706758</dc:creator>
  <cp:lastModifiedBy>1139010533182</cp:lastModifiedBy>
  <cp:lastPrinted>2013-09-20T01:08:13Z</cp:lastPrinted>
  <dcterms:created xsi:type="dcterms:W3CDTF">2011-08-11T08:37:01Z</dcterms:created>
  <dcterms:modified xsi:type="dcterms:W3CDTF">2013-09-20T01:08:19Z</dcterms:modified>
</cp:coreProperties>
</file>